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xl/queryTables/queryTable2.xml" ContentType="application/vnd.openxmlformats-officedocument.spreadsheetml.queryTable+xml"/>
  <Override PartName="/xl/queryTables/queryTable3.xml" ContentType="application/vnd.openxmlformats-officedocument.spreadsheetml.queryTable+xml"/>
  <Override PartName="/xl/queryTables/queryTable4.xml" ContentType="application/vnd.openxmlformats-officedocument.spreadsheetml.query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13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Eng 55\Eng 55 - 2020\Eng 55 Website posting\"/>
    </mc:Choice>
  </mc:AlternateContent>
  <xr:revisionPtr revIDLastSave="0" documentId="13_ncr:1_{3E168778-A7C1-43E2-A948-C5849E68965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Total Class of 55" sheetId="5" r:id="rId1"/>
    <sheet name="Current Class of 55" sheetId="10" r:id="rId2"/>
    <sheet name="Deceased Class Mates" sheetId="3" r:id="rId3"/>
    <sheet name="Class of 55 Addresses" sheetId="13" r:id="rId4"/>
    <sheet name="Eng 55 Addresses " sheetId="12" state="hidden" r:id="rId5"/>
    <sheet name="Eng 55 Addresses &amp; Reunions" sheetId="11" state="hidden" r:id="rId6"/>
    <sheet name="Total Class (2)" sheetId="6" state="hidden" r:id="rId7"/>
  </sheets>
  <definedNames>
    <definedName name="_xlnm.Print_Area" localSheetId="3">'Class of 55 Addresses'!$A$2:$O$46</definedName>
    <definedName name="_xlnm.Print_Area" localSheetId="1">'Current Class of 55'!$A$1:$J$46</definedName>
    <definedName name="_xlnm.Print_Area" localSheetId="4">'Eng 55 Addresses '!$A$1:$K$62</definedName>
    <definedName name="_xlnm.Print_Area" localSheetId="5">'Eng 55 Addresses &amp; Reunions'!$A$1:$Q$115</definedName>
    <definedName name="_xlnm.Print_Area" localSheetId="0">'Total Class of 55'!$A$1:$G$115</definedName>
    <definedName name="_xlnm.Print_Titles" localSheetId="3">'Class of 55 Addresses'!$2:$2</definedName>
    <definedName name="_xlnm.Print_Titles" localSheetId="1">'Current Class of 55'!$2:$2</definedName>
    <definedName name="_xlnm.Print_Titles" localSheetId="2">'Deceased Class Mates'!$1:$1</definedName>
    <definedName name="_xlnm.Print_Titles" localSheetId="4">'Eng 55 Addresses '!$2:$2</definedName>
    <definedName name="_xlnm.Print_Titles" localSheetId="5">'Eng 55 Addresses &amp; Reunions'!$2:$2</definedName>
    <definedName name="_xlnm.Print_Titles" localSheetId="6">'Total Class (2)'!$2:$2</definedName>
    <definedName name="_xlnm.Print_Titles" localSheetId="0">'Total Class of 55'!$2:$2</definedName>
    <definedName name="STAN_Alumni_Class_List_template" localSheetId="3">'Class of 55 Addresses'!$B$2:$C$22</definedName>
    <definedName name="STAN_Alumni_Class_List_template" localSheetId="1">'Current Class of 55'!$B$2:$C$22</definedName>
    <definedName name="STAN_Alumni_Class_List_template" localSheetId="6">'Total Class (2)'!$B$2:$E$56</definedName>
    <definedName name="STAN_Alumni_Class_List_template" localSheetId="0">'Total Class of 55'!$B$2:$C$55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51" i="10" l="1"/>
  <c r="F115" i="5"/>
  <c r="F90" i="12" l="1"/>
  <c r="E90" i="12"/>
  <c r="D90" i="12"/>
  <c r="C90" i="12"/>
  <c r="K1" i="12"/>
  <c r="F115" i="11" l="1"/>
  <c r="G115" i="11"/>
  <c r="H115" i="11"/>
  <c r="I115" i="11"/>
  <c r="J115" i="11"/>
  <c r="E115" i="11"/>
  <c r="L142" i="11"/>
  <c r="K142" i="11"/>
  <c r="G142" i="11"/>
  <c r="D142" i="11"/>
  <c r="C142" i="11"/>
  <c r="L113" i="11"/>
  <c r="G113" i="11"/>
  <c r="L112" i="11"/>
  <c r="G112" i="11"/>
  <c r="G114" i="11" s="1"/>
  <c r="J111" i="11"/>
  <c r="I111" i="11"/>
  <c r="H111" i="11"/>
  <c r="G111" i="11"/>
  <c r="F111" i="11"/>
</calcChain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00000000-0015-0000-FFFF-FFFF00000000}" keepAlive="1" name="STAN-Alumni Class List template" type="5" refreshedVersion="4" deleted="1" background="1" saveData="1">
    <dbPr connection="" command="" commandType="3"/>
  </connection>
</connections>
</file>

<file path=xl/sharedStrings.xml><?xml version="1.0" encoding="utf-8"?>
<sst xmlns="http://schemas.openxmlformats.org/spreadsheetml/2006/main" count="3029" uniqueCount="842">
  <si>
    <t>First Name</t>
  </si>
  <si>
    <t>Last Name</t>
  </si>
  <si>
    <t>Addressee</t>
  </si>
  <si>
    <t>Degrees</t>
  </si>
  <si>
    <t>William</t>
  </si>
  <si>
    <t>Ayres</t>
  </si>
  <si>
    <t>Mr. William J. Ayres</t>
  </si>
  <si>
    <t>1955 B.Sc.(M.E.)</t>
  </si>
  <si>
    <t>Arnold</t>
  </si>
  <si>
    <t>Baker</t>
  </si>
  <si>
    <t>Mr. Arnold C. E. Baker</t>
  </si>
  <si>
    <t>1955 B.Sc.(E.E.)</t>
  </si>
  <si>
    <t>Gordon</t>
  </si>
  <si>
    <t>Bandola</t>
  </si>
  <si>
    <t>Mr. Gordon E. Bandola</t>
  </si>
  <si>
    <t>1955 B.Sc.(C.E.)</t>
  </si>
  <si>
    <t>John</t>
  </si>
  <si>
    <t>Bell</t>
  </si>
  <si>
    <t>Mr. John A. Bell</t>
  </si>
  <si>
    <t>Patrick</t>
  </si>
  <si>
    <t>Carr</t>
  </si>
  <si>
    <t>Mr. Patrick J. Carr</t>
  </si>
  <si>
    <t>Glenn</t>
  </si>
  <si>
    <t>Charge</t>
  </si>
  <si>
    <t>Mr. Glenn R. Charge</t>
  </si>
  <si>
    <t>Ronald</t>
  </si>
  <si>
    <t>Cinq-Mars</t>
  </si>
  <si>
    <t>Mr. Ronald P. Cinq-Mars</t>
  </si>
  <si>
    <t>Cumming</t>
  </si>
  <si>
    <t>Mr. Gordon Cumming</t>
  </si>
  <si>
    <t>Czaja</t>
  </si>
  <si>
    <t>Mr. John E. Czaja</t>
  </si>
  <si>
    <t>Hyman</t>
  </si>
  <si>
    <t>Dashevsky</t>
  </si>
  <si>
    <t>Mr. Hyman Dashevsky</t>
  </si>
  <si>
    <t>Edward</t>
  </si>
  <si>
    <t>Dillistone</t>
  </si>
  <si>
    <t>Mr. Edward G. Dillistone</t>
  </si>
  <si>
    <t>Wayne</t>
  </si>
  <si>
    <t>Fraser</t>
  </si>
  <si>
    <t>Mr. Wayne O. Fraser</t>
  </si>
  <si>
    <t>Joseph</t>
  </si>
  <si>
    <t>Gurowka</t>
  </si>
  <si>
    <t>Mr. Joseph Gurowka</t>
  </si>
  <si>
    <t>Terrence</t>
  </si>
  <si>
    <t>Hanna</t>
  </si>
  <si>
    <t>Mr. Terrence B. Hanna</t>
  </si>
  <si>
    <t>Karpa</t>
  </si>
  <si>
    <t>Mr. John E. Karpa</t>
  </si>
  <si>
    <t>Lockhart</t>
  </si>
  <si>
    <t>Mr. William P. Lockhart</t>
  </si>
  <si>
    <t>Millar</t>
  </si>
  <si>
    <t>Mr. William E. Millar</t>
  </si>
  <si>
    <t>Irvin</t>
  </si>
  <si>
    <t>Olafson</t>
  </si>
  <si>
    <t>Dr. Irvin H. Olafson</t>
  </si>
  <si>
    <t>1955 B.Sc.(M.E.), 1969 D.M.D.</t>
  </si>
  <si>
    <t>Walter</t>
  </si>
  <si>
    <t>Omelian</t>
  </si>
  <si>
    <t>Mr. Walter Omelian</t>
  </si>
  <si>
    <t>Palmer</t>
  </si>
  <si>
    <t>Mr. Gordon J. Palmer</t>
  </si>
  <si>
    <t>T.</t>
  </si>
  <si>
    <t>Piper</t>
  </si>
  <si>
    <t>Mr. T. C. Piper</t>
  </si>
  <si>
    <t>Robert</t>
  </si>
  <si>
    <t>Reeve</t>
  </si>
  <si>
    <t>Mr. Robert W. Reeve</t>
  </si>
  <si>
    <t>1955 B.Sc.(G.E.)</t>
  </si>
  <si>
    <t>Benjamin</t>
  </si>
  <si>
    <t>Reitelman</t>
  </si>
  <si>
    <t>Mr. Benjamin L. Reitelman</t>
  </si>
  <si>
    <t>Rudan</t>
  </si>
  <si>
    <t>Mr. John W. Rudan</t>
  </si>
  <si>
    <t>Carl</t>
  </si>
  <si>
    <t>Rufelds</t>
  </si>
  <si>
    <t>Mr. Carl E. Rufelds</t>
  </si>
  <si>
    <t>Richard</t>
  </si>
  <si>
    <t>Scarth</t>
  </si>
  <si>
    <t>Mr. Richard F. Scarth</t>
  </si>
  <si>
    <t>Grant</t>
  </si>
  <si>
    <t>Sims</t>
  </si>
  <si>
    <t>Dr. Grant E. Sims</t>
  </si>
  <si>
    <t>Brian</t>
  </si>
  <si>
    <t>Stewart</t>
  </si>
  <si>
    <t>Mr. Brian S. Stewart</t>
  </si>
  <si>
    <t>Herbert</t>
  </si>
  <si>
    <t>Till</t>
  </si>
  <si>
    <t>Mr. Herbert M. Till</t>
  </si>
  <si>
    <t>Vopni</t>
  </si>
  <si>
    <t>Mr. Richard D. Vopni</t>
  </si>
  <si>
    <t>Leonard</t>
  </si>
  <si>
    <t>Walker</t>
  </si>
  <si>
    <t>Mr. Leonard R. Walker</t>
  </si>
  <si>
    <t>Walton</t>
  </si>
  <si>
    <t>Mr. Herbert J. Walton</t>
  </si>
  <si>
    <t>Weir</t>
  </si>
  <si>
    <t>Mr. Walter F. Weir</t>
  </si>
  <si>
    <t>Wynne</t>
  </si>
  <si>
    <t>Mr. Walter W. Wynne</t>
  </si>
  <si>
    <t>Yellowlees</t>
  </si>
  <si>
    <t>Mr. John F. Yellowlees</t>
  </si>
  <si>
    <t>Ralph</t>
  </si>
  <si>
    <t>Yetman</t>
  </si>
  <si>
    <t>Mr. Ralph H. Yetman</t>
  </si>
  <si>
    <t>Youngberg</t>
  </si>
  <si>
    <t>Mr. Ronald R. Youngberg</t>
  </si>
  <si>
    <t>1955 B.Sc.(C.E.), 1956 M.Sc.(C.P.)</t>
  </si>
  <si>
    <t>Zanyk</t>
  </si>
  <si>
    <t>Mr. Joseph P. Zanyk</t>
  </si>
  <si>
    <t>Oscar</t>
  </si>
  <si>
    <t>Zaretsky</t>
  </si>
  <si>
    <t>Mr. Oscar Zaretsky</t>
  </si>
  <si>
    <t>Harry</t>
  </si>
  <si>
    <t>Zimmerman</t>
  </si>
  <si>
    <t>Mr. Harry G. Zimmerman</t>
  </si>
  <si>
    <t>Donald</t>
  </si>
  <si>
    <t>Erb</t>
  </si>
  <si>
    <t>Mr. Donald E. Erb</t>
  </si>
  <si>
    <t>Luc</t>
  </si>
  <si>
    <t>Fouillard</t>
  </si>
  <si>
    <t>Mr. Luc J. Fouillard</t>
  </si>
  <si>
    <t>Klassen</t>
  </si>
  <si>
    <t>Mr. Robert F. Klassen</t>
  </si>
  <si>
    <t>Ian</t>
  </si>
  <si>
    <t>Norquay</t>
  </si>
  <si>
    <t>Mr. Ian P. Norquay</t>
  </si>
  <si>
    <t>Reed</t>
  </si>
  <si>
    <t>Rev. J. Bob Reed</t>
  </si>
  <si>
    <t>1955 B.Sc.(M.E.), 1959 B.D.</t>
  </si>
  <si>
    <t>Leszek</t>
  </si>
  <si>
    <t>Wasilewski</t>
  </si>
  <si>
    <t>Mr. Leszek A. Wasilewski</t>
  </si>
  <si>
    <t>James</t>
  </si>
  <si>
    <t>Anderson</t>
  </si>
  <si>
    <t>Mr. James S. Anderson (estate)</t>
  </si>
  <si>
    <t>Morris</t>
  </si>
  <si>
    <t>Block</t>
  </si>
  <si>
    <t>Mr. Morris Block (estate)</t>
  </si>
  <si>
    <t>1953 B.Sc., 1955 B.Sc.(C.E.)</t>
  </si>
  <si>
    <t>Brown</t>
  </si>
  <si>
    <t>Mr. Ronald D. Brown (estate)</t>
  </si>
  <si>
    <t>George</t>
  </si>
  <si>
    <t>Chernoff</t>
  </si>
  <si>
    <t>Mr. George M. Chernoff (estate)</t>
  </si>
  <si>
    <t>Cochrane</t>
  </si>
  <si>
    <t>Mr. Harry Cochrane (estate)</t>
  </si>
  <si>
    <t>Harvey</t>
  </si>
  <si>
    <t>Cohen</t>
  </si>
  <si>
    <t>Mr. Harvey Cohen (estate)</t>
  </si>
  <si>
    <t>Driscoll</t>
  </si>
  <si>
    <t>Mr. John A. Driscoll (estate)</t>
  </si>
  <si>
    <t>Reuben</t>
  </si>
  <si>
    <t>Duboff</t>
  </si>
  <si>
    <t>Mr. Reuben Duboff (estate)</t>
  </si>
  <si>
    <t>Lawrence</t>
  </si>
  <si>
    <t>Dunn</t>
  </si>
  <si>
    <t>Mr. Lawrence R. Dunn (estate)</t>
  </si>
  <si>
    <t>Elliott</t>
  </si>
  <si>
    <t>Mr. Donald D. Elliott (estate)</t>
  </si>
  <si>
    <t>Barry</t>
  </si>
  <si>
    <t>Ferries</t>
  </si>
  <si>
    <t>Mr. Barry J. Ferries (estate)</t>
  </si>
  <si>
    <t>Reginald</t>
  </si>
  <si>
    <t>Fox</t>
  </si>
  <si>
    <t>Mr. Reginald G. Fox (estate)</t>
  </si>
  <si>
    <t>Douglas</t>
  </si>
  <si>
    <t>Hastings</t>
  </si>
  <si>
    <t>Mr. Douglas R. Hastings (estate)</t>
  </si>
  <si>
    <t>Ross</t>
  </si>
  <si>
    <t>Henderson</t>
  </si>
  <si>
    <t>Dr. Ross Henderson (estate)</t>
  </si>
  <si>
    <t>Abram</t>
  </si>
  <si>
    <t>Hildebrandt</t>
  </si>
  <si>
    <t>Mr. Abram Hildebrandt (estate)</t>
  </si>
  <si>
    <t>Wolodymyr</t>
  </si>
  <si>
    <t>Hryhorijiw</t>
  </si>
  <si>
    <t>Mr. Wolodymyr Hryhorijiw (estate)</t>
  </si>
  <si>
    <t>Gerald</t>
  </si>
  <si>
    <t>Jansen</t>
  </si>
  <si>
    <t>Mr. Gerald Jansen (estate)</t>
  </si>
  <si>
    <t>Albert</t>
  </si>
  <si>
    <t>Jerome</t>
  </si>
  <si>
    <t>Mr. Albert E. Jerome (estate)</t>
  </si>
  <si>
    <t>Karakuc</t>
  </si>
  <si>
    <t>Mr. William B. Karakuc (estate)</t>
  </si>
  <si>
    <t>Kenneth</t>
  </si>
  <si>
    <t>Kramer</t>
  </si>
  <si>
    <t>Mr. Kenneth J. Kramer (estate)</t>
  </si>
  <si>
    <t>1955 B.Sc.(E.E.), 1971 Cert.Bus.M.</t>
  </si>
  <si>
    <t>Lazar</t>
  </si>
  <si>
    <t>Mr. Ronald Lazar (estate)</t>
  </si>
  <si>
    <t>Jack</t>
  </si>
  <si>
    <t>Moore</t>
  </si>
  <si>
    <t>Mr. Jack E. Moore (estate)</t>
  </si>
  <si>
    <t>Alphonse</t>
  </si>
  <si>
    <t>Morin</t>
  </si>
  <si>
    <t>Mr. Alphonse D. Morin (estate)</t>
  </si>
  <si>
    <t>Murphy</t>
  </si>
  <si>
    <t>Mr. Barry F. Murphy (estate)</t>
  </si>
  <si>
    <t>Roy</t>
  </si>
  <si>
    <t>Nizalik</t>
  </si>
  <si>
    <t>Mr. Roy G. Nizalik (estate)</t>
  </si>
  <si>
    <t>Michael</t>
  </si>
  <si>
    <t>Olynyk</t>
  </si>
  <si>
    <t>Mr. Michael L. Olynyk (estate)</t>
  </si>
  <si>
    <t>Peaker</t>
  </si>
  <si>
    <t>Dr. Kenneth Peaker (estate)</t>
  </si>
  <si>
    <t>Arthur</t>
  </si>
  <si>
    <t>Pitt</t>
  </si>
  <si>
    <t>Mr. Arthur C. Pitt (estate)</t>
  </si>
  <si>
    <t>Clinton</t>
  </si>
  <si>
    <t>Reid</t>
  </si>
  <si>
    <t>Mr. Clinton L. Reid (estate)</t>
  </si>
  <si>
    <t>Stephen</t>
  </si>
  <si>
    <t>Sapinski</t>
  </si>
  <si>
    <t>Mr. Stephen Sapinski (estate)</t>
  </si>
  <si>
    <t>Sawka</t>
  </si>
  <si>
    <t>Mr. Michael H. Sawka (estate)</t>
  </si>
  <si>
    <t>1955 B.Sc.(E.E.), 1967 B.Ed.</t>
  </si>
  <si>
    <t>Schioler</t>
  </si>
  <si>
    <t>Mr. Michael P. Schioler (estate)</t>
  </si>
  <si>
    <t>Frank</t>
  </si>
  <si>
    <t>Scrase</t>
  </si>
  <si>
    <t>Mr. Frank R. Scrase (estate)</t>
  </si>
  <si>
    <t>Christian</t>
  </si>
  <si>
    <t>Stieda</t>
  </si>
  <si>
    <t>Dr. Christian K. A. Stieda (estate)</t>
  </si>
  <si>
    <t>Budd</t>
  </si>
  <si>
    <t>Whiticar</t>
  </si>
  <si>
    <t>Mr. Budd T. Whiticar (estate)</t>
  </si>
  <si>
    <t>Yates</t>
  </si>
  <si>
    <t>Mr. Edward M. Yates (estate)</t>
  </si>
  <si>
    <t>Nick</t>
  </si>
  <si>
    <t>Zuibrycki</t>
  </si>
  <si>
    <t>Mr. Nick Zuibrycki (estate)</t>
  </si>
  <si>
    <t>Harold</t>
  </si>
  <si>
    <t>Curry</t>
  </si>
  <si>
    <t>Mr. Harold M. Curry</t>
  </si>
  <si>
    <t>Deceased Date</t>
  </si>
  <si>
    <t>1955 B.Sc.(C.E.), 1957 MBA</t>
  </si>
  <si>
    <t>1955 B.SC.(C.E.), 1949 B.A.(Lat.Ph.)</t>
  </si>
  <si>
    <t>Deceased</t>
  </si>
  <si>
    <t>Total 55 Class</t>
  </si>
  <si>
    <t>Bagnall</t>
  </si>
  <si>
    <t>???</t>
  </si>
  <si>
    <t>????</t>
  </si>
  <si>
    <t xml:space="preserve">Ken </t>
  </si>
  <si>
    <t>Borkowsky</t>
  </si>
  <si>
    <t>Mervin</t>
  </si>
  <si>
    <t>Bedford</t>
  </si>
  <si>
    <t xml:space="preserve">Ken  </t>
  </si>
  <si>
    <t xml:space="preserve">Don </t>
  </si>
  <si>
    <t>Campbell</t>
  </si>
  <si>
    <t>Orest</t>
  </si>
  <si>
    <t>Chaykowsky</t>
  </si>
  <si>
    <t>Wrally</t>
  </si>
  <si>
    <t>Dutkiewicz</t>
  </si>
  <si>
    <t>Alf</t>
  </si>
  <si>
    <t>Dyregrove</t>
  </si>
  <si>
    <t>Don</t>
  </si>
  <si>
    <t>Eby</t>
  </si>
  <si>
    <t>Gagne</t>
  </si>
  <si>
    <t>Thomas</t>
  </si>
  <si>
    <t>Godfrey</t>
  </si>
  <si>
    <t>Hadden</t>
  </si>
  <si>
    <t>Jim</t>
  </si>
  <si>
    <t>Hamilton</t>
  </si>
  <si>
    <t>Torry</t>
  </si>
  <si>
    <t>Hazelton</t>
  </si>
  <si>
    <t>Rudy</t>
  </si>
  <si>
    <t>Hummel</t>
  </si>
  <si>
    <t>Angus</t>
  </si>
  <si>
    <t>Maguet</t>
  </si>
  <si>
    <t>Clyde</t>
  </si>
  <si>
    <t>McBain</t>
  </si>
  <si>
    <t>Ray</t>
  </si>
  <si>
    <t>Overstreet</t>
  </si>
  <si>
    <t>Sandberg</t>
  </si>
  <si>
    <t>Baldwin</t>
  </si>
  <si>
    <t>Thorsteinson</t>
  </si>
  <si>
    <t>Erich</t>
  </si>
  <si>
    <t>Valstyn</t>
  </si>
  <si>
    <t>Vryenhoek</t>
  </si>
  <si>
    <t>Wall</t>
  </si>
  <si>
    <t>Frederick</t>
  </si>
  <si>
    <t xml:space="preserve">Young </t>
  </si>
  <si>
    <t>MacLeod</t>
  </si>
  <si>
    <t>Mervyn</t>
  </si>
  <si>
    <t>Mindess</t>
  </si>
  <si>
    <t>Germaine</t>
  </si>
  <si>
    <t>Eng</t>
  </si>
  <si>
    <t>Post Grad</t>
  </si>
  <si>
    <t>Other</t>
  </si>
  <si>
    <t>CE</t>
  </si>
  <si>
    <t>ME</t>
  </si>
  <si>
    <t>EE</t>
  </si>
  <si>
    <t>1963 B.SC</t>
  </si>
  <si>
    <t>nil</t>
  </si>
  <si>
    <t>1957 MBA</t>
  </si>
  <si>
    <t>M.SC</t>
  </si>
  <si>
    <t>M SC</t>
  </si>
  <si>
    <t>PhD (ME)</t>
  </si>
  <si>
    <t>56 CE</t>
  </si>
  <si>
    <t>57 CE</t>
  </si>
  <si>
    <t>MSC</t>
  </si>
  <si>
    <t>57ME</t>
  </si>
  <si>
    <t>49 BA(Lat Ph)</t>
  </si>
  <si>
    <t>71 Bus M</t>
  </si>
  <si>
    <t>69 DMD</t>
  </si>
  <si>
    <t>59 B.Ed</t>
  </si>
  <si>
    <t>GE</t>
  </si>
  <si>
    <t>67 B.Ed</t>
  </si>
  <si>
    <t>56 M.Sc(CP)</t>
  </si>
  <si>
    <t>M.Sc</t>
  </si>
  <si>
    <t>71 Cert.Bus M</t>
  </si>
  <si>
    <t>1953 B.SC</t>
  </si>
  <si>
    <t>Other/Misc</t>
  </si>
  <si>
    <t>Eng/55</t>
  </si>
  <si>
    <t xml:space="preserve">Ian </t>
  </si>
  <si>
    <t>Bob</t>
  </si>
  <si>
    <t>Clint</t>
  </si>
  <si>
    <t>Partner Name</t>
  </si>
  <si>
    <t>Address</t>
  </si>
  <si>
    <t>City</t>
  </si>
  <si>
    <t>E-Mail</t>
  </si>
  <si>
    <t>?</t>
  </si>
  <si>
    <t>Y</t>
  </si>
  <si>
    <t>DECEASED</t>
  </si>
  <si>
    <t>Bev</t>
  </si>
  <si>
    <t>POBox 65-6 Connaught Place</t>
  </si>
  <si>
    <t>Pinawa</t>
  </si>
  <si>
    <t>MB</t>
  </si>
  <si>
    <t>R0E 1L0</t>
  </si>
  <si>
    <t>(204) 753-2512</t>
  </si>
  <si>
    <t>bayres@mts.net</t>
  </si>
  <si>
    <t>ON</t>
  </si>
  <si>
    <t>Box 101</t>
  </si>
  <si>
    <t>Edberg</t>
  </si>
  <si>
    <t>AB</t>
  </si>
  <si>
    <t>T0B 1J0</t>
  </si>
  <si>
    <t>(780) 877-2499</t>
  </si>
  <si>
    <t>arnoldbaker92@yahoo.ca</t>
  </si>
  <si>
    <t>Kathleen</t>
  </si>
  <si>
    <t>267 Parkland Cres SE</t>
  </si>
  <si>
    <t>Calgary</t>
  </si>
  <si>
    <t>T2J 3Y4</t>
  </si>
  <si>
    <t>(403) 271-9127</t>
  </si>
  <si>
    <t>gebandola@shaw.ca</t>
  </si>
  <si>
    <t>366 Victoria Avenue</t>
  </si>
  <si>
    <t>Belleville</t>
  </si>
  <si>
    <t>K8N 2E5</t>
  </si>
  <si>
    <t>(613) 968-7291</t>
  </si>
  <si>
    <t>453 Rita Street</t>
  </si>
  <si>
    <t>Winnipeg</t>
  </si>
  <si>
    <t>R3J 2Y7</t>
  </si>
  <si>
    <t>(204) 832-6857</t>
  </si>
  <si>
    <t>ve4ol@yahoo.ca</t>
  </si>
  <si>
    <t>Ken</t>
  </si>
  <si>
    <t>3410 Lodge Drive</t>
  </si>
  <si>
    <t>Belmont</t>
  </si>
  <si>
    <t>CA</t>
  </si>
  <si>
    <t>(650) 593-6875</t>
  </si>
  <si>
    <t>4035 Zinnia Rd</t>
  </si>
  <si>
    <t>Victoria</t>
  </si>
  <si>
    <t>BC</t>
  </si>
  <si>
    <t>V8Z 4W2</t>
  </si>
  <si>
    <t>(250) 479-3996</t>
  </si>
  <si>
    <t>Katie Booth</t>
  </si>
  <si>
    <t>6282 Thomson Terrace</t>
  </si>
  <si>
    <t>Duncan</t>
  </si>
  <si>
    <t>V9L 5R1</t>
  </si>
  <si>
    <t>(250) 748-4836</t>
  </si>
  <si>
    <t>glenncharge@hotmail.com</t>
  </si>
  <si>
    <t>Orest C.</t>
  </si>
  <si>
    <t>8 Timberbrooke Drive</t>
  </si>
  <si>
    <t>Hopewell</t>
  </si>
  <si>
    <t>NJ</t>
  </si>
  <si>
    <t>O8525-2130</t>
  </si>
  <si>
    <t>(609) 466-8805</t>
  </si>
  <si>
    <t>(609) 466-2792</t>
  </si>
  <si>
    <t>chaykowsky@comcast.net</t>
  </si>
  <si>
    <t>17 Dunmurray Boulevard</t>
  </si>
  <si>
    <t>Scarborough</t>
  </si>
  <si>
    <t>M1T 2K1</t>
  </si>
  <si>
    <t>(416) 292-5811</t>
  </si>
  <si>
    <t xml:space="preserve"> </t>
  </si>
  <si>
    <t>Marion</t>
  </si>
  <si>
    <t>9982 Rathburn Drive</t>
  </si>
  <si>
    <t>Burnaby</t>
  </si>
  <si>
    <t>V3J 7L2</t>
  </si>
  <si>
    <t>(604) 421-4615</t>
  </si>
  <si>
    <t>H.M."Mac"</t>
  </si>
  <si>
    <t>432 Guildwood Parkway</t>
  </si>
  <si>
    <t>West Hill</t>
  </si>
  <si>
    <t>M1E 1R4</t>
  </si>
  <si>
    <t>(416) 282-6114</t>
  </si>
  <si>
    <t>J.Edward</t>
  </si>
  <si>
    <t>616 Wilderness Drive SE</t>
  </si>
  <si>
    <t>T2J 1Z2</t>
  </si>
  <si>
    <t>(403) 271-7925</t>
  </si>
  <si>
    <t>(403) 278-4321</t>
  </si>
  <si>
    <t>ecjaja@shaw.com</t>
  </si>
  <si>
    <t>Hy</t>
  </si>
  <si>
    <t>Esther</t>
  </si>
  <si>
    <t>44 Victor Lewis Drive</t>
  </si>
  <si>
    <t xml:space="preserve">Winnipeg </t>
  </si>
  <si>
    <t>R3P 1H6</t>
  </si>
  <si>
    <t>(204)487-1455</t>
  </si>
  <si>
    <t>(204) 489-0468</t>
  </si>
  <si>
    <t>hydashevsky@shaw.ca</t>
  </si>
  <si>
    <t>615 Alder Street - #202</t>
  </si>
  <si>
    <t>Campbell River</t>
  </si>
  <si>
    <t>V9W 2P3</t>
  </si>
  <si>
    <t>(250) 286-4844</t>
  </si>
  <si>
    <t>dillistone@connected.bc.ca</t>
  </si>
  <si>
    <t>Larry</t>
  </si>
  <si>
    <r>
      <t xml:space="preserve">33 Horner Drive  </t>
    </r>
    <r>
      <rPr>
        <b/>
        <sz val="10"/>
        <rFont val="Arial"/>
        <family val="2"/>
      </rPr>
      <t>????</t>
    </r>
  </si>
  <si>
    <t>Nepean</t>
  </si>
  <si>
    <t>K2H 5E8</t>
  </si>
  <si>
    <t>(UNL)    -</t>
  </si>
  <si>
    <t>Dyregrov</t>
  </si>
  <si>
    <t>Alf. O.</t>
  </si>
  <si>
    <t>172 Whitegates Cres.</t>
  </si>
  <si>
    <t>R3K 1L5</t>
  </si>
  <si>
    <t>(204) 837-1642</t>
  </si>
  <si>
    <t>(204) 632-1442</t>
  </si>
  <si>
    <t>alvowen@mts.net</t>
  </si>
  <si>
    <t>RR1 RPO</t>
  </si>
  <si>
    <t>Plainfield</t>
  </si>
  <si>
    <t>K0K 2V0</t>
  </si>
  <si>
    <t>(613) 477-1310</t>
  </si>
  <si>
    <t>donalde@lks.net</t>
  </si>
  <si>
    <t>Donald D.</t>
  </si>
  <si>
    <t>R3K 1G1</t>
  </si>
  <si>
    <t>(204) 885-4888</t>
  </si>
  <si>
    <t>don@bdiworld.com</t>
  </si>
  <si>
    <t>3271 Pembina Highway #106A</t>
  </si>
  <si>
    <t>R3V 1T7</t>
  </si>
  <si>
    <t>(204) 269-8670</t>
  </si>
  <si>
    <t>lucf@shaw+Q71.ca</t>
  </si>
  <si>
    <t>722 Tudor Avenue</t>
  </si>
  <si>
    <t>N Vancouver</t>
  </si>
  <si>
    <t>V7R 1W9</t>
  </si>
  <si>
    <t>(604) 987-8469</t>
  </si>
  <si>
    <t>Roland</t>
  </si>
  <si>
    <t>MISSING</t>
  </si>
  <si>
    <t>Florence</t>
  </si>
  <si>
    <t>111 Rocky Ridge Court NW</t>
  </si>
  <si>
    <t>T3G 4S7</t>
  </si>
  <si>
    <t>(403) 239-5001</t>
  </si>
  <si>
    <t>or (250)347-9573</t>
  </si>
  <si>
    <t>Joe</t>
  </si>
  <si>
    <t>Lois</t>
  </si>
  <si>
    <t xml:space="preserve">34 Via Amici </t>
  </si>
  <si>
    <t>Alliston</t>
  </si>
  <si>
    <t>L9R 2B4</t>
  </si>
  <si>
    <t>(705) 434-2111</t>
  </si>
  <si>
    <t>jgurowka@rogers.com</t>
  </si>
  <si>
    <t>Jim J.</t>
  </si>
  <si>
    <t>Sharee</t>
  </si>
  <si>
    <t>1508 Lake Bonavista  Dr. SE</t>
  </si>
  <si>
    <t>T2J 3G9</t>
  </si>
  <si>
    <t>(403) 271-6839</t>
  </si>
  <si>
    <t>(403) 225-1970</t>
  </si>
  <si>
    <t>jjsharee@telus.net</t>
  </si>
  <si>
    <t>Terry B.</t>
  </si>
  <si>
    <t>Mary Ann</t>
  </si>
  <si>
    <t>W5470 Melvin Road</t>
  </si>
  <si>
    <t>Monroe</t>
  </si>
  <si>
    <t>WI</t>
  </si>
  <si>
    <t>(608) 325-4324</t>
  </si>
  <si>
    <t>(608) 325-4318</t>
  </si>
  <si>
    <t>Mahanna@tds.net</t>
  </si>
  <si>
    <t>D. Ross</t>
  </si>
  <si>
    <t>Betty</t>
  </si>
  <si>
    <t>510 Wardlow Road</t>
  </si>
  <si>
    <t>Saskatoon</t>
  </si>
  <si>
    <t>SK</t>
  </si>
  <si>
    <t>S7M 4C8</t>
  </si>
  <si>
    <t>(306) 382-0496</t>
  </si>
  <si>
    <t>(306) 665-1742</t>
  </si>
  <si>
    <t>Rudy.hummel@sk.sympatico.ca</t>
  </si>
  <si>
    <t>Gerry</t>
  </si>
  <si>
    <t>Anne</t>
  </si>
  <si>
    <t>Ted</t>
  </si>
  <si>
    <t>224 E Braemar Road</t>
  </si>
  <si>
    <t>V7N 1R1</t>
  </si>
  <si>
    <t>(604) 988-6831</t>
  </si>
  <si>
    <t>219 Hinton Avenue</t>
  </si>
  <si>
    <t>Thunder Bay</t>
  </si>
  <si>
    <t>P7A 7E5</t>
  </si>
  <si>
    <t>(807) 768-0824</t>
  </si>
  <si>
    <t>Gerry J.</t>
  </si>
  <si>
    <t>Eva</t>
  </si>
  <si>
    <t>83 Mount Allison Bay</t>
  </si>
  <si>
    <t>R3T 3L4</t>
  </si>
  <si>
    <t>(204)269-6146</t>
  </si>
  <si>
    <t>63 Emerald Grove Drive</t>
  </si>
  <si>
    <t>R3J 1H3</t>
  </si>
  <si>
    <t>(204) 837-2328</t>
  </si>
  <si>
    <t>622 Iroquois Avenue</t>
  </si>
  <si>
    <t>Ancaster</t>
  </si>
  <si>
    <t>L9G 3B4</t>
  </si>
  <si>
    <t>(905) 648-2151</t>
  </si>
  <si>
    <t>7522 Vinewood Court</t>
  </si>
  <si>
    <t>Maple Grove</t>
  </si>
  <si>
    <t>MN</t>
  </si>
  <si>
    <t>55311-2822</t>
  </si>
  <si>
    <t>(763) 420-3550</t>
  </si>
  <si>
    <t>(763) 315-1836</t>
  </si>
  <si>
    <t>mmindess@aol.com</t>
  </si>
  <si>
    <t>Box 2100</t>
  </si>
  <si>
    <t>Gimli</t>
  </si>
  <si>
    <t>R0C 1B0</t>
  </si>
  <si>
    <t>iolafson@mb.sympatico.ca</t>
  </si>
  <si>
    <t>Mike</t>
  </si>
  <si>
    <t>455 Leila Avenue, Suite 8</t>
  </si>
  <si>
    <t>R2V 1M2</t>
  </si>
  <si>
    <t>(204) 334-1333</t>
  </si>
  <si>
    <t>H.Alice</t>
  </si>
  <si>
    <t>1698 Willbrook Crescent</t>
  </si>
  <si>
    <t>Sarnia</t>
  </si>
  <si>
    <t>N7S 5P2</t>
  </si>
  <si>
    <t>(519) 542-8309</t>
  </si>
  <si>
    <t>Trevor</t>
  </si>
  <si>
    <t>10820 Mapleshire Cres SE</t>
  </si>
  <si>
    <t>T2J 1Y9</t>
  </si>
  <si>
    <t>(403) 278-7292</t>
  </si>
  <si>
    <t>19 Sunset Cres.</t>
  </si>
  <si>
    <t>Okotoks</t>
  </si>
  <si>
    <t>T1S 1M6</t>
  </si>
  <si>
    <t>(403) 938-1783</t>
  </si>
  <si>
    <t>bbreed@telus.net</t>
  </si>
  <si>
    <t>Leola</t>
  </si>
  <si>
    <t>1252 Cameron Road</t>
  </si>
  <si>
    <t>Sequim</t>
  </si>
  <si>
    <t>WA</t>
  </si>
  <si>
    <t>(360) 683-3385</t>
  </si>
  <si>
    <t>(360)683-3803</t>
  </si>
  <si>
    <t>reeve44@msn.com</t>
  </si>
  <si>
    <t>Evelyn</t>
  </si>
  <si>
    <t>2710 rue Major</t>
  </si>
  <si>
    <t>Saint Laurent</t>
  </si>
  <si>
    <t>PQ</t>
  </si>
  <si>
    <t>H4M 2T3</t>
  </si>
  <si>
    <t>(514) 747-7509</t>
  </si>
  <si>
    <t>(514) 331-1498</t>
  </si>
  <si>
    <t>ben@componetics.com</t>
  </si>
  <si>
    <t>John W.</t>
  </si>
  <si>
    <t>Doreen</t>
  </si>
  <si>
    <t>100 Wildflower Drve</t>
  </si>
  <si>
    <t>Ithaca</t>
  </si>
  <si>
    <t>NY</t>
  </si>
  <si>
    <t>14850 - 6226</t>
  </si>
  <si>
    <t>(607) 272-7307</t>
  </si>
  <si>
    <t>(607)255-1297</t>
  </si>
  <si>
    <t>jwr1@cornell.edu</t>
  </si>
  <si>
    <t>Helen</t>
  </si>
  <si>
    <t>316 University Ave</t>
  </si>
  <si>
    <t>Fredericton</t>
  </si>
  <si>
    <t>NB</t>
  </si>
  <si>
    <t>E3B 4J1</t>
  </si>
  <si>
    <t>(506) 455-7955</t>
  </si>
  <si>
    <t>crufelds@nbnet.nb.ca</t>
  </si>
  <si>
    <t>22 Weaver Bay</t>
  </si>
  <si>
    <t>R2M 2G6</t>
  </si>
  <si>
    <t>(204) 257-5161</t>
  </si>
  <si>
    <t>Jilian</t>
  </si>
  <si>
    <t>4433 West 1st Avenue</t>
  </si>
  <si>
    <t>Vancouver</t>
  </si>
  <si>
    <t>V6R 4H9</t>
  </si>
  <si>
    <t>(604) 228-9346</t>
  </si>
  <si>
    <t>scarth@telus.net</t>
  </si>
  <si>
    <t>F. Ross</t>
  </si>
  <si>
    <t>Brandon</t>
  </si>
  <si>
    <t>Trish Gibson</t>
  </si>
  <si>
    <t>958 Holly Ave</t>
  </si>
  <si>
    <t>R3T 1W5</t>
  </si>
  <si>
    <t>(204) 452-3798</t>
  </si>
  <si>
    <t>(204) 275-7507</t>
  </si>
  <si>
    <t>gsims@cc.umanitoba.ca</t>
  </si>
  <si>
    <t>138 Church Street East</t>
  </si>
  <si>
    <t>Allora</t>
  </si>
  <si>
    <t>N0B 1S0</t>
  </si>
  <si>
    <t>(519) 846-2084</t>
  </si>
  <si>
    <t>Chris</t>
  </si>
  <si>
    <t>V8P 3H6</t>
  </si>
  <si>
    <t>(250) 383-4678</t>
  </si>
  <si>
    <t>Baldwin Th</t>
  </si>
  <si>
    <t>Herb M.</t>
  </si>
  <si>
    <t>Karen</t>
  </si>
  <si>
    <t>67 Coach Light Drive</t>
  </si>
  <si>
    <t>Hudson</t>
  </si>
  <si>
    <t>(715)386-7383</t>
  </si>
  <si>
    <t>hmtill2@comcast.net+Q37</t>
  </si>
  <si>
    <t>Dick</t>
  </si>
  <si>
    <t>3246 West 7th Avenue</t>
  </si>
  <si>
    <t>West Vancouver</t>
  </si>
  <si>
    <t>V6K 2A2</t>
  </si>
  <si>
    <t>(604) 731-4866</t>
  </si>
  <si>
    <t>vopni@seaside.net</t>
  </si>
  <si>
    <t>2606 Fairgreen Drive</t>
  </si>
  <si>
    <t>Pittsburgh</t>
  </si>
  <si>
    <t>PA</t>
  </si>
  <si>
    <t>(412) 831-3893</t>
  </si>
  <si>
    <t>(412) 831-0497</t>
  </si>
  <si>
    <t>rdv@rdva.cnchost.com</t>
  </si>
  <si>
    <t>#115 - 175 West 1st Street</t>
  </si>
  <si>
    <t>V7M 3N9</t>
  </si>
  <si>
    <t>(604) 987-0412</t>
  </si>
  <si>
    <t>Leonard_Walker@shaw.ca</t>
  </si>
  <si>
    <t>W. Robert</t>
  </si>
  <si>
    <t>643 Kilkenny Drive</t>
  </si>
  <si>
    <t>R3T 3E2</t>
  </si>
  <si>
    <t>(204) 269-3254</t>
  </si>
  <si>
    <t xml:space="preserve">Ann </t>
  </si>
  <si>
    <t>3181 Woodward Avenue</t>
  </si>
  <si>
    <t>Burlington</t>
  </si>
  <si>
    <t>L7N 2M5</t>
  </si>
  <si>
    <t>(905) 632-1062</t>
  </si>
  <si>
    <t>(905) 634-8782?</t>
  </si>
  <si>
    <t>ah.walton@sympatico.ca</t>
  </si>
  <si>
    <t>Les</t>
  </si>
  <si>
    <t>Barbara</t>
  </si>
  <si>
    <t>3 Sumac Crt. RR 2</t>
  </si>
  <si>
    <t>Burketon</t>
  </si>
  <si>
    <t>L0B 1B0</t>
  </si>
  <si>
    <t>(905) 263-4374</t>
  </si>
  <si>
    <t>waltweir@ca.inter.net</t>
  </si>
  <si>
    <t>1698 Paddock Cres</t>
  </si>
  <si>
    <t>Mississauga</t>
  </si>
  <si>
    <t>L5L 3E4</t>
  </si>
  <si>
    <t>(905) 820-0471</t>
  </si>
  <si>
    <t>Jack F.</t>
  </si>
  <si>
    <t>Joyce</t>
  </si>
  <si>
    <t>915 Borebank Street</t>
  </si>
  <si>
    <t>R3N 1G5</t>
  </si>
  <si>
    <t>(204) 489-7924</t>
  </si>
  <si>
    <t>Beth</t>
  </si>
  <si>
    <t>406 -- 1442 Foster Street</t>
  </si>
  <si>
    <t>White Rock</t>
  </si>
  <si>
    <t>V4B 3X7</t>
  </si>
  <si>
    <t>(604) 541-7686</t>
  </si>
  <si>
    <t>y903@hotmail.com</t>
  </si>
  <si>
    <t>Young</t>
  </si>
  <si>
    <t>Jeannie Mackay</t>
  </si>
  <si>
    <t>23 Durum Drive</t>
  </si>
  <si>
    <t>R7B 3M3</t>
  </si>
  <si>
    <t>(204) 728-1268</t>
  </si>
  <si>
    <t>forest_fred@hotmail.com</t>
  </si>
  <si>
    <t>Ethel</t>
  </si>
  <si>
    <t>2585 Mathers Avenue</t>
  </si>
  <si>
    <t>W Vancouver</t>
  </si>
  <si>
    <t>V7V 2J2</t>
  </si>
  <si>
    <t>(604) 926-4013</t>
  </si>
  <si>
    <t>ethron@shaw.ca</t>
  </si>
  <si>
    <t>Kathreen</t>
  </si>
  <si>
    <t>1635 Lakeshore Road</t>
  </si>
  <si>
    <t>N7X 1B6</t>
  </si>
  <si>
    <t>(519) 542-5053</t>
  </si>
  <si>
    <t>(519) 542-5056</t>
  </si>
  <si>
    <t>jpzanyk@ebtech.net</t>
  </si>
  <si>
    <t>33 Hearthstone Crescent</t>
  </si>
  <si>
    <t>Willowdale</t>
  </si>
  <si>
    <t>M2R 1G2</t>
  </si>
  <si>
    <t>(905) 470-1080</t>
  </si>
  <si>
    <t>Garry</t>
  </si>
  <si>
    <t>2424 Lomand Place</t>
  </si>
  <si>
    <t>Courtenay</t>
  </si>
  <si>
    <t>V9N 9J3</t>
  </si>
  <si>
    <t>(250) 338-6213</t>
  </si>
  <si>
    <t>aquataup@shaw.ca</t>
  </si>
  <si>
    <t>L7M 1E9</t>
  </si>
  <si>
    <t>(905) 336-2132</t>
  </si>
  <si>
    <t>TOTALS    Classmates Yes</t>
  </si>
  <si>
    <t>Missing =</t>
  </si>
  <si>
    <t>Total List = 108 classmates including 8 Missing &amp; 23 Deceased</t>
  </si>
  <si>
    <t>Classmates No</t>
  </si>
  <si>
    <t>Deceased =</t>
  </si>
  <si>
    <t>Therefore, Total on Mailing List = 77</t>
  </si>
  <si>
    <t>% of available 77 Yes</t>
  </si>
  <si>
    <t>NAMES</t>
  </si>
  <si>
    <t>Yes (classmates)</t>
  </si>
  <si>
    <t>Y,M</t>
  </si>
  <si>
    <t>AVAILABLE NAMES</t>
  </si>
  <si>
    <t>REPLIES</t>
  </si>
  <si>
    <t>TOTAL</t>
  </si>
  <si>
    <t>57 ME</t>
  </si>
  <si>
    <t>Phone</t>
  </si>
  <si>
    <t>Prov</t>
  </si>
  <si>
    <t>Code</t>
  </si>
  <si>
    <t>U of M Engineering Alumni Reunions</t>
  </si>
  <si>
    <t xml:space="preserve">Cell  </t>
  </si>
  <si>
    <t>(780) 904-1755</t>
  </si>
  <si>
    <t>(416) 560-7500</t>
  </si>
  <si>
    <t>(204) 832-5944</t>
  </si>
  <si>
    <t>MSc</t>
  </si>
  <si>
    <t>56ME</t>
  </si>
  <si>
    <t>56 ME</t>
  </si>
  <si>
    <t>mountmag@mymts.net</t>
  </si>
  <si>
    <t xml:space="preserve">Herbert J. </t>
  </si>
  <si>
    <t>Trevellyan C "Treve"</t>
  </si>
  <si>
    <t>Harold M. "Mac"</t>
  </si>
  <si>
    <t>Edward G. "Ted"</t>
  </si>
  <si>
    <t>Joseph A</t>
  </si>
  <si>
    <t>Post Code</t>
  </si>
  <si>
    <t>FAX/cell</t>
  </si>
  <si>
    <t>Cell 904-1755</t>
  </si>
  <si>
    <t>Mary</t>
  </si>
  <si>
    <t>son Steven</t>
  </si>
  <si>
    <t>Gladys</t>
  </si>
  <si>
    <t>Lucille</t>
  </si>
  <si>
    <t>250-347-9573</t>
  </si>
  <si>
    <t>516-560-7500</t>
  </si>
  <si>
    <t>mountmag@mts.net</t>
  </si>
  <si>
    <t>Grace ?</t>
  </si>
  <si>
    <t>Jean Mackay</t>
  </si>
  <si>
    <t xml:space="preserve">E-mail </t>
  </si>
  <si>
    <t>U of M Engineering Class of 55</t>
  </si>
  <si>
    <t>Fred</t>
  </si>
  <si>
    <t>Ben</t>
  </si>
  <si>
    <t xml:space="preserve">Carl </t>
  </si>
  <si>
    <t>e-mail</t>
  </si>
  <si>
    <t>ok</t>
  </si>
  <si>
    <t>grantesims@icloud.com</t>
  </si>
  <si>
    <t>Ed</t>
  </si>
  <si>
    <t>Trevellyan</t>
  </si>
  <si>
    <t>2018?</t>
  </si>
  <si>
    <t>c-mcbain@ancast.mb.ca</t>
  </si>
  <si>
    <t>Comments</t>
  </si>
  <si>
    <t>no answer</t>
  </si>
  <si>
    <t>jczja@shaw.ca</t>
  </si>
  <si>
    <t>722 Tudor Ave North Vancouver V7R 1W9</t>
  </si>
  <si>
    <t>maplesugar@tds.net</t>
  </si>
  <si>
    <t>Home is in Wisconsin</t>
  </si>
  <si>
    <t>karpa@uniserve.com</t>
  </si>
  <si>
    <t>Will call back spoke to his wife he will send e-mail</t>
  </si>
  <si>
    <t>busy signal</t>
  </si>
  <si>
    <t>called &amp; left message</t>
  </si>
  <si>
    <t>2waltweir@gmail.com</t>
  </si>
  <si>
    <t>busy signal - no response to e-mail - blind</t>
  </si>
  <si>
    <t xml:space="preserve">John </t>
  </si>
  <si>
    <t>leonardwalker@shaw.ca</t>
  </si>
  <si>
    <t>millar622@cogeco.ca</t>
  </si>
  <si>
    <t>Burkton, ON</t>
  </si>
  <si>
    <t>mbedford4@cogeco.ca</t>
  </si>
  <si>
    <t>780-679-8858</t>
  </si>
  <si>
    <t>613-779 0850</t>
  </si>
  <si>
    <t>(204) 487-1455</t>
  </si>
  <si>
    <t xml:space="preserve">Patrick </t>
  </si>
  <si>
    <t>Willliam</t>
  </si>
  <si>
    <t>doneby47@gmail.com</t>
  </si>
  <si>
    <t>no</t>
  </si>
  <si>
    <t>goalpalmer@gmail.com</t>
  </si>
  <si>
    <t>Health issues</t>
  </si>
  <si>
    <t>Health issues -- Sarnia</t>
  </si>
  <si>
    <t>cokuhn04@gmail.com</t>
  </si>
  <si>
    <t>irvin.olafson3031@gmail.com</t>
  </si>
  <si>
    <t>780-877-2499</t>
  </si>
  <si>
    <t>250-537-2599</t>
  </si>
  <si>
    <t>403-288-4555</t>
  </si>
  <si>
    <t>604-261-3627</t>
  </si>
  <si>
    <t>416-638-9258</t>
  </si>
  <si>
    <t>(204) 488-3816</t>
  </si>
  <si>
    <t>Country</t>
  </si>
  <si>
    <t>PO Box 101</t>
  </si>
  <si>
    <t>325-2400 Sorrel Mews SW</t>
  </si>
  <si>
    <t>T2T 6H8</t>
  </si>
  <si>
    <t>2097-135 Brinkworthy Rd</t>
  </si>
  <si>
    <t>Salt Spring Island</t>
  </si>
  <si>
    <t>V8K 1S3</t>
  </si>
  <si>
    <t>USA</t>
  </si>
  <si>
    <t>9982 Rathburn Dr</t>
  </si>
  <si>
    <t>616 Wilderness Dr SE</t>
  </si>
  <si>
    <t>44 Victor Lewis Dr</t>
  </si>
  <si>
    <t>722 Tudor Ave</t>
  </si>
  <si>
    <t>North Vancouver</t>
  </si>
  <si>
    <t>216 Silvercreek Cres NW</t>
  </si>
  <si>
    <t>T3B 4H6</t>
  </si>
  <si>
    <t>34 Via Amici</t>
  </si>
  <si>
    <t>1508 Lake Bonavista Drive SE</t>
  </si>
  <si>
    <t>5470 Melvin Road W</t>
  </si>
  <si>
    <t>53566</t>
  </si>
  <si>
    <t>224 Braemar Rd E</t>
  </si>
  <si>
    <t>354-1248 Mohawk Rd</t>
  </si>
  <si>
    <t>L9K 1P5</t>
  </si>
  <si>
    <t>7522 Vinewood Ct</t>
  </si>
  <si>
    <t>PO Box 2142</t>
  </si>
  <si>
    <t>8-455 Leila Ave</t>
  </si>
  <si>
    <t>1698 Willowbrook Cres</t>
  </si>
  <si>
    <t>801-1778 Pembina Hwy</t>
  </si>
  <si>
    <t>R3T 1R2</t>
  </si>
  <si>
    <t>138E Church St</t>
  </si>
  <si>
    <t>Elora</t>
  </si>
  <si>
    <t>715-3755 McGill St</t>
  </si>
  <si>
    <t>V5C 1M2</t>
  </si>
  <si>
    <t>115-175 West 1st St</t>
  </si>
  <si>
    <t>3 Sumac Crt Ss 102</t>
  </si>
  <si>
    <t>Blackstock</t>
  </si>
  <si>
    <t>804-810 Scollard Crt</t>
  </si>
  <si>
    <t>L5V 0A4</t>
  </si>
  <si>
    <t>2108 Argyle Ave Suite 602</t>
  </si>
  <si>
    <t>V7V 1A4</t>
  </si>
  <si>
    <t>33 Hearthstone Cres</t>
  </si>
  <si>
    <t>Toronto</t>
  </si>
  <si>
    <t>P code</t>
  </si>
  <si>
    <t>State</t>
  </si>
  <si>
    <t>dickvopni@gmail.com</t>
  </si>
  <si>
    <t>rlsandrs@shaw.ca</t>
  </si>
  <si>
    <t>eye macular degeneration - grad in 57</t>
  </si>
  <si>
    <t>zaretskyeng@rogers.com</t>
  </si>
  <si>
    <t>Totals</t>
  </si>
  <si>
    <t>brianlil138@gmail.com</t>
  </si>
  <si>
    <t>(250) 537-2599</t>
  </si>
  <si>
    <t>(780) 679-8858</t>
  </si>
  <si>
    <t>(613) 779 0850</t>
  </si>
  <si>
    <t>(403) 288-4555</t>
  </si>
  <si>
    <t>(604) 261-3627</t>
  </si>
  <si>
    <t>(416) 638-9258</t>
  </si>
  <si>
    <t>Summary</t>
  </si>
  <si>
    <t>glenncharge2@hotmail.com</t>
  </si>
  <si>
    <t>Legally blind</t>
  </si>
  <si>
    <t>Phone number not in service</t>
  </si>
  <si>
    <t>lock84@tbaytel.net</t>
  </si>
  <si>
    <t>Reactor Physics &amp; Technology U of Birmingham UK</t>
  </si>
  <si>
    <t>MBA</t>
  </si>
  <si>
    <t xml:space="preserve">1252 Cameron Rd, </t>
  </si>
  <si>
    <t xml:space="preserve">Sequim </t>
  </si>
  <si>
    <t>PhD 1968</t>
  </si>
  <si>
    <t>MSc 1957</t>
  </si>
  <si>
    <t>MSc/62</t>
  </si>
  <si>
    <t>56 MSc(CP)</t>
  </si>
  <si>
    <t>2020</t>
  </si>
  <si>
    <t>Orest (Chick)</t>
  </si>
  <si>
    <t>Herbert M</t>
  </si>
  <si>
    <t xml:space="preserve">Joe </t>
  </si>
  <si>
    <t>Ron</t>
  </si>
  <si>
    <t>403-930-0788</t>
  </si>
  <si>
    <t>Ivey School of Business 1957 (Western)</t>
  </si>
  <si>
    <t>Ayers</t>
  </si>
  <si>
    <t>rfscarth@telus.net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</si>
</sst>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1009]d\-mmm\-yy;@"/>
    <numFmt numFmtId="165" formatCode="[&lt;=9999999]###\-####;###\-###\-####"/>
  </numFmts>
  <fonts count="11" x14ac:knownFonts="1">
    <font>
      <sz val="10"/>
      <name val="Arial"/>
    </font>
    <font>
      <b/>
      <sz val="10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b/>
      <sz val="12"/>
      <name val="Arial"/>
      <family val="2"/>
    </font>
    <font>
      <b/>
      <sz val="10"/>
      <color indexed="8"/>
      <name val="Arial"/>
      <family val="2"/>
    </font>
    <font>
      <u/>
      <sz val="10"/>
      <color indexed="12"/>
      <name val="Arial"/>
      <family val="2"/>
    </font>
    <font>
      <b/>
      <i/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45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/>
      <bottom style="thin">
        <color indexed="22"/>
      </bottom>
      <diagonal/>
    </border>
    <border>
      <left style="thick">
        <color indexed="64"/>
      </left>
      <right/>
      <top/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22"/>
      </left>
      <right style="thin">
        <color indexed="22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4">
    <xf numFmtId="0" fontId="0" fillId="0" borderId="0"/>
    <xf numFmtId="0" fontId="2" fillId="0" borderId="0"/>
    <xf numFmtId="0" fontId="3" fillId="0" borderId="0"/>
    <xf numFmtId="0" fontId="6" fillId="0" borderId="0" applyNumberFormat="0" applyFill="0" applyBorder="0" applyAlignment="0" applyProtection="0">
      <alignment vertical="top"/>
      <protection locked="0"/>
    </xf>
  </cellStyleXfs>
  <cellXfs count="147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3" fillId="0" borderId="0" xfId="0" applyFont="1"/>
    <xf numFmtId="0" fontId="1" fillId="0" borderId="0" xfId="0" applyFont="1" applyAlignment="1">
      <alignment horizontal="center"/>
    </xf>
    <xf numFmtId="0" fontId="4" fillId="0" borderId="0" xfId="0" applyFont="1"/>
    <xf numFmtId="164" fontId="3" fillId="0" borderId="0" xfId="0" applyNumberFormat="1" applyFont="1" applyAlignment="1">
      <alignment horizontal="center"/>
    </xf>
    <xf numFmtId="164" fontId="0" fillId="0" borderId="0" xfId="0" applyNumberFormat="1" applyAlignment="1">
      <alignment horizontal="center"/>
    </xf>
    <xf numFmtId="164" fontId="1" fillId="0" borderId="0" xfId="0" applyNumberFormat="1" applyFont="1" applyAlignment="1">
      <alignment horizontal="center"/>
    </xf>
    <xf numFmtId="0" fontId="3" fillId="0" borderId="0" xfId="0" applyFont="1" applyAlignment="1">
      <alignment horizontal="center"/>
    </xf>
    <xf numFmtId="0" fontId="5" fillId="0" borderId="0" xfId="1" applyFont="1" applyAlignment="1">
      <alignment horizontal="center"/>
    </xf>
    <xf numFmtId="0" fontId="2" fillId="0" borderId="2" xfId="1" applyBorder="1"/>
    <xf numFmtId="0" fontId="2" fillId="0" borderId="1" xfId="1" applyBorder="1"/>
    <xf numFmtId="0" fontId="3" fillId="0" borderId="0" xfId="2"/>
    <xf numFmtId="0" fontId="3" fillId="0" borderId="3" xfId="2" applyBorder="1"/>
    <xf numFmtId="0" fontId="3" fillId="0" borderId="0" xfId="2" applyAlignment="1">
      <alignment horizontal="center"/>
    </xf>
    <xf numFmtId="0" fontId="1" fillId="0" borderId="0" xfId="2" applyFont="1" applyAlignment="1">
      <alignment horizontal="center"/>
    </xf>
    <xf numFmtId="0" fontId="3" fillId="0" borderId="4" xfId="2" applyBorder="1"/>
    <xf numFmtId="0" fontId="3" fillId="0" borderId="6" xfId="2" applyBorder="1"/>
    <xf numFmtId="0" fontId="3" fillId="0" borderId="0" xfId="2" applyAlignment="1">
      <alignment horizontal="left"/>
    </xf>
    <xf numFmtId="0" fontId="1" fillId="0" borderId="3" xfId="2" applyFont="1" applyBorder="1"/>
    <xf numFmtId="0" fontId="1" fillId="0" borderId="0" xfId="2" applyFont="1" applyAlignment="1">
      <alignment horizontal="right"/>
    </xf>
    <xf numFmtId="0" fontId="1" fillId="0" borderId="7" xfId="2" applyFont="1" applyBorder="1"/>
    <xf numFmtId="0" fontId="1" fillId="0" borderId="0" xfId="2" applyFont="1" applyAlignment="1">
      <alignment horizontal="left"/>
    </xf>
    <xf numFmtId="0" fontId="1" fillId="0" borderId="0" xfId="2" applyFont="1"/>
    <xf numFmtId="0" fontId="1" fillId="0" borderId="8" xfId="2" applyFont="1" applyBorder="1" applyAlignment="1">
      <alignment horizontal="right"/>
    </xf>
    <xf numFmtId="0" fontId="1" fillId="0" borderId="5" xfId="2" applyFont="1" applyBorder="1"/>
    <xf numFmtId="0" fontId="1" fillId="0" borderId="6" xfId="2" applyFont="1" applyBorder="1" applyAlignment="1">
      <alignment horizontal="center"/>
    </xf>
    <xf numFmtId="0" fontId="1" fillId="0" borderId="6" xfId="2" applyFont="1" applyBorder="1" applyAlignment="1">
      <alignment horizontal="left"/>
    </xf>
    <xf numFmtId="0" fontId="3" fillId="0" borderId="6" xfId="2" applyBorder="1" applyAlignment="1">
      <alignment horizontal="left"/>
    </xf>
    <xf numFmtId="0" fontId="1" fillId="0" borderId="6" xfId="2" applyFont="1" applyBorder="1"/>
    <xf numFmtId="0" fontId="3" fillId="0" borderId="0" xfId="2" applyAlignment="1">
      <alignment horizontal="right"/>
    </xf>
    <xf numFmtId="164" fontId="2" fillId="0" borderId="2" xfId="1" applyNumberFormat="1" applyBorder="1" applyAlignment="1">
      <alignment horizontal="center"/>
    </xf>
    <xf numFmtId="164" fontId="5" fillId="0" borderId="0" xfId="1" applyNumberFormat="1" applyFont="1" applyAlignment="1">
      <alignment horizontal="center"/>
    </xf>
    <xf numFmtId="164" fontId="2" fillId="0" borderId="1" xfId="1" applyNumberFormat="1" applyBorder="1" applyAlignment="1">
      <alignment horizontal="center"/>
    </xf>
    <xf numFmtId="0" fontId="1" fillId="0" borderId="9" xfId="2" applyFont="1" applyBorder="1" applyAlignment="1">
      <alignment horizontal="center" textRotation="90" wrapText="1"/>
    </xf>
    <xf numFmtId="0" fontId="3" fillId="0" borderId="9" xfId="2" applyBorder="1" applyAlignment="1">
      <alignment horizontal="center"/>
    </xf>
    <xf numFmtId="0" fontId="1" fillId="0" borderId="9" xfId="2" applyFont="1" applyBorder="1" applyAlignment="1">
      <alignment horizontal="center" textRotation="90"/>
    </xf>
    <xf numFmtId="0" fontId="1" fillId="0" borderId="9" xfId="2" applyFont="1" applyBorder="1" applyAlignment="1">
      <alignment horizontal="left" textRotation="90"/>
    </xf>
    <xf numFmtId="0" fontId="3" fillId="0" borderId="9" xfId="2" applyBorder="1"/>
    <xf numFmtId="0" fontId="1" fillId="0" borderId="9" xfId="2" applyFont="1" applyBorder="1"/>
    <xf numFmtId="0" fontId="3" fillId="0" borderId="9" xfId="2" applyBorder="1" applyAlignment="1">
      <alignment horizontal="left"/>
    </xf>
    <xf numFmtId="0" fontId="7" fillId="0" borderId="9" xfId="2" applyFont="1" applyBorder="1"/>
    <xf numFmtId="0" fontId="1" fillId="0" borderId="9" xfId="2" applyFont="1" applyBorder="1" applyAlignment="1">
      <alignment horizontal="left" vertical="center" wrapText="1"/>
    </xf>
    <xf numFmtId="0" fontId="1" fillId="0" borderId="9" xfId="2" applyFont="1" applyBorder="1" applyAlignment="1">
      <alignment horizontal="center" vertical="center"/>
    </xf>
    <xf numFmtId="0" fontId="3" fillId="0" borderId="10" xfId="2" applyBorder="1" applyAlignment="1">
      <alignment horizontal="center"/>
    </xf>
    <xf numFmtId="0" fontId="1" fillId="0" borderId="11" xfId="2" applyFont="1" applyBorder="1" applyAlignment="1">
      <alignment horizontal="left"/>
    </xf>
    <xf numFmtId="0" fontId="3" fillId="0" borderId="11" xfId="2" applyBorder="1"/>
    <xf numFmtId="14" fontId="3" fillId="0" borderId="12" xfId="2" applyNumberFormat="1" applyBorder="1"/>
    <xf numFmtId="0" fontId="3" fillId="0" borderId="13" xfId="2" applyBorder="1" applyAlignment="1">
      <alignment horizontal="center"/>
    </xf>
    <xf numFmtId="0" fontId="1" fillId="0" borderId="14" xfId="2" applyFont="1" applyBorder="1" applyAlignment="1">
      <alignment horizontal="center" vertical="center" wrapText="1"/>
    </xf>
    <xf numFmtId="0" fontId="1" fillId="0" borderId="14" xfId="2" applyFont="1" applyBorder="1" applyAlignment="1">
      <alignment horizontal="center"/>
    </xf>
    <xf numFmtId="0" fontId="6" fillId="0" borderId="14" xfId="3" applyBorder="1" applyAlignment="1" applyProtection="1">
      <alignment horizontal="center"/>
    </xf>
    <xf numFmtId="0" fontId="3" fillId="0" borderId="14" xfId="2" applyBorder="1" applyAlignment="1">
      <alignment horizontal="center"/>
    </xf>
    <xf numFmtId="0" fontId="3" fillId="0" borderId="15" xfId="2" applyBorder="1" applyAlignment="1">
      <alignment horizontal="center"/>
    </xf>
    <xf numFmtId="0" fontId="3" fillId="0" borderId="16" xfId="2" applyBorder="1"/>
    <xf numFmtId="0" fontId="3" fillId="0" borderId="16" xfId="2" applyBorder="1" applyAlignment="1">
      <alignment horizontal="center"/>
    </xf>
    <xf numFmtId="0" fontId="1" fillId="0" borderId="16" xfId="2" applyFont="1" applyBorder="1"/>
    <xf numFmtId="0" fontId="3" fillId="0" borderId="16" xfId="2" applyBorder="1" applyAlignment="1">
      <alignment horizontal="left"/>
    </xf>
    <xf numFmtId="0" fontId="6" fillId="0" borderId="17" xfId="3" applyBorder="1" applyAlignment="1" applyProtection="1">
      <alignment horizontal="center"/>
    </xf>
    <xf numFmtId="0" fontId="8" fillId="0" borderId="9" xfId="0" applyFont="1" applyBorder="1" applyAlignment="1">
      <alignment horizontal="center"/>
    </xf>
    <xf numFmtId="0" fontId="8" fillId="0" borderId="9" xfId="0" applyFont="1" applyBorder="1"/>
    <xf numFmtId="164" fontId="8" fillId="0" borderId="9" xfId="0" applyNumberFormat="1" applyFont="1" applyBorder="1" applyAlignment="1">
      <alignment horizontal="center"/>
    </xf>
    <xf numFmtId="0" fontId="8" fillId="0" borderId="0" xfId="0" applyFont="1"/>
    <xf numFmtId="0" fontId="9" fillId="0" borderId="0" xfId="0" applyFont="1" applyAlignment="1">
      <alignment horizontal="center"/>
    </xf>
    <xf numFmtId="0" fontId="9" fillId="0" borderId="0" xfId="0" applyFont="1"/>
    <xf numFmtId="164" fontId="10" fillId="0" borderId="0" xfId="0" applyNumberFormat="1" applyFont="1" applyAlignment="1">
      <alignment horizontal="center"/>
    </xf>
    <xf numFmtId="0" fontId="10" fillId="0" borderId="0" xfId="0" applyFont="1" applyAlignment="1">
      <alignment horizontal="center"/>
    </xf>
    <xf numFmtId="164" fontId="9" fillId="0" borderId="0" xfId="0" applyNumberFormat="1" applyFont="1" applyAlignment="1">
      <alignment horizontal="center"/>
    </xf>
    <xf numFmtId="0" fontId="10" fillId="0" borderId="0" xfId="0" applyFont="1"/>
    <xf numFmtId="0" fontId="9" fillId="0" borderId="0" xfId="0" applyFont="1" applyAlignment="1">
      <alignment horizontal="left"/>
    </xf>
    <xf numFmtId="0" fontId="1" fillId="0" borderId="10" xfId="0" applyFont="1" applyBorder="1" applyAlignment="1">
      <alignment horizontal="left"/>
    </xf>
    <xf numFmtId="0" fontId="3" fillId="0" borderId="18" xfId="0" applyFont="1" applyBorder="1"/>
    <xf numFmtId="0" fontId="3" fillId="0" borderId="18" xfId="0" applyFont="1" applyBorder="1" applyAlignment="1">
      <alignment horizontal="left"/>
    </xf>
    <xf numFmtId="14" fontId="3" fillId="0" borderId="19" xfId="0" applyNumberFormat="1" applyFont="1" applyBorder="1" applyAlignment="1">
      <alignment horizontal="center"/>
    </xf>
    <xf numFmtId="0" fontId="1" fillId="0" borderId="21" xfId="0" applyFont="1" applyBorder="1" applyAlignment="1">
      <alignment horizontal="left" wrapText="1"/>
    </xf>
    <xf numFmtId="0" fontId="1" fillId="0" borderId="22" xfId="0" applyFont="1" applyBorder="1" applyAlignment="1">
      <alignment horizontal="left" wrapText="1"/>
    </xf>
    <xf numFmtId="0" fontId="1" fillId="0" borderId="21" xfId="0" applyFont="1" applyBorder="1" applyAlignment="1">
      <alignment horizontal="centerContinuous" wrapText="1"/>
    </xf>
    <xf numFmtId="0" fontId="1" fillId="0" borderId="18" xfId="0" applyFont="1" applyBorder="1" applyAlignment="1">
      <alignment horizontal="left"/>
    </xf>
    <xf numFmtId="0" fontId="1" fillId="0" borderId="24" xfId="0" applyFont="1" applyBorder="1" applyAlignment="1">
      <alignment horizontal="left" wrapText="1"/>
    </xf>
    <xf numFmtId="0" fontId="3" fillId="0" borderId="25" xfId="0" applyFont="1" applyBorder="1"/>
    <xf numFmtId="0" fontId="3" fillId="0" borderId="26" xfId="0" applyFont="1" applyBorder="1"/>
    <xf numFmtId="0" fontId="3" fillId="0" borderId="27" xfId="0" applyFont="1" applyBorder="1" applyAlignment="1">
      <alignment horizontal="left"/>
    </xf>
    <xf numFmtId="0" fontId="3" fillId="0" borderId="26" xfId="0" applyFont="1" applyBorder="1" applyAlignment="1">
      <alignment horizontal="center"/>
    </xf>
    <xf numFmtId="0" fontId="3" fillId="0" borderId="26" xfId="0" applyFont="1" applyBorder="1" applyAlignment="1">
      <alignment horizontal="left"/>
    </xf>
    <xf numFmtId="0" fontId="6" fillId="0" borderId="28" xfId="3" applyBorder="1" applyAlignment="1" applyProtection="1">
      <alignment horizontal="left"/>
    </xf>
    <xf numFmtId="0" fontId="3" fillId="0" borderId="29" xfId="0" applyFont="1" applyBorder="1"/>
    <xf numFmtId="0" fontId="3" fillId="0" borderId="30" xfId="0" applyFont="1" applyBorder="1"/>
    <xf numFmtId="0" fontId="3" fillId="0" borderId="31" xfId="0" applyFont="1" applyBorder="1" applyAlignment="1">
      <alignment horizontal="left"/>
    </xf>
    <xf numFmtId="0" fontId="3" fillId="0" borderId="32" xfId="0" applyFont="1" applyBorder="1"/>
    <xf numFmtId="0" fontId="3" fillId="0" borderId="30" xfId="0" applyFont="1" applyBorder="1" applyAlignment="1">
      <alignment horizontal="left"/>
    </xf>
    <xf numFmtId="0" fontId="3" fillId="0" borderId="32" xfId="0" applyFont="1" applyBorder="1" applyAlignment="1">
      <alignment horizontal="center"/>
    </xf>
    <xf numFmtId="0" fontId="3" fillId="0" borderId="33" xfId="0" applyFont="1" applyBorder="1" applyAlignment="1">
      <alignment horizontal="left"/>
    </xf>
    <xf numFmtId="0" fontId="3" fillId="0" borderId="28" xfId="0" applyFont="1" applyBorder="1" applyAlignment="1">
      <alignment horizontal="left"/>
    </xf>
    <xf numFmtId="0" fontId="1" fillId="0" borderId="28" xfId="0" applyFont="1" applyBorder="1" applyAlignment="1">
      <alignment horizontal="left"/>
    </xf>
    <xf numFmtId="0" fontId="1" fillId="0" borderId="30" xfId="0" applyFont="1" applyBorder="1"/>
    <xf numFmtId="0" fontId="3" fillId="0" borderId="34" xfId="0" applyFont="1" applyBorder="1" applyAlignment="1">
      <alignment horizontal="left"/>
    </xf>
    <xf numFmtId="0" fontId="1" fillId="0" borderId="26" xfId="0" applyFont="1" applyBorder="1"/>
    <xf numFmtId="0" fontId="3" fillId="0" borderId="35" xfId="0" applyFont="1" applyBorder="1"/>
    <xf numFmtId="0" fontId="3" fillId="0" borderId="36" xfId="0" applyFont="1" applyBorder="1"/>
    <xf numFmtId="0" fontId="3" fillId="0" borderId="37" xfId="0" applyFont="1" applyBorder="1" applyAlignment="1">
      <alignment horizontal="left"/>
    </xf>
    <xf numFmtId="0" fontId="3" fillId="0" borderId="38" xfId="0" applyFont="1" applyBorder="1"/>
    <xf numFmtId="0" fontId="3" fillId="0" borderId="36" xfId="0" applyFont="1" applyBorder="1" applyAlignment="1">
      <alignment horizontal="left"/>
    </xf>
    <xf numFmtId="0" fontId="3" fillId="0" borderId="38" xfId="0" applyFont="1" applyBorder="1" applyAlignment="1">
      <alignment horizontal="center"/>
    </xf>
    <xf numFmtId="0" fontId="3" fillId="0" borderId="39" xfId="0" applyFont="1" applyBorder="1" applyAlignment="1">
      <alignment horizontal="left"/>
    </xf>
    <xf numFmtId="0" fontId="1" fillId="0" borderId="36" xfId="0" applyFont="1" applyBorder="1"/>
    <xf numFmtId="0" fontId="1" fillId="0" borderId="39" xfId="0" applyFont="1" applyBorder="1" applyAlignment="1">
      <alignment horizontal="left"/>
    </xf>
    <xf numFmtId="0" fontId="3" fillId="0" borderId="20" xfId="0" applyFont="1" applyBorder="1"/>
    <xf numFmtId="0" fontId="3" fillId="0" borderId="40" xfId="0" applyFont="1" applyBorder="1"/>
    <xf numFmtId="0" fontId="3" fillId="0" borderId="41" xfId="0" applyFont="1" applyBorder="1" applyAlignment="1">
      <alignment horizontal="left"/>
    </xf>
    <xf numFmtId="0" fontId="3" fillId="0" borderId="23" xfId="0" applyFont="1" applyBorder="1"/>
    <xf numFmtId="0" fontId="3" fillId="0" borderId="40" xfId="0" applyFont="1" applyBorder="1" applyAlignment="1">
      <alignment horizontal="left"/>
    </xf>
    <xf numFmtId="0" fontId="3" fillId="0" borderId="23" xfId="0" applyFont="1" applyBorder="1" applyAlignment="1">
      <alignment horizontal="center"/>
    </xf>
    <xf numFmtId="0" fontId="3" fillId="0" borderId="42" xfId="0" applyFont="1" applyBorder="1" applyAlignment="1">
      <alignment horizontal="left"/>
    </xf>
    <xf numFmtId="0" fontId="3" fillId="0" borderId="0" xfId="0" applyFont="1" applyAlignment="1">
      <alignment horizontal="left"/>
    </xf>
    <xf numFmtId="0" fontId="1" fillId="0" borderId="0" xfId="0" applyFont="1" applyAlignment="1">
      <alignment horizontal="left"/>
    </xf>
    <xf numFmtId="0" fontId="3" fillId="0" borderId="0" xfId="0" applyFont="1" applyAlignment="1">
      <alignment horizontal="right"/>
    </xf>
    <xf numFmtId="0" fontId="1" fillId="0" borderId="23" xfId="0" applyFont="1" applyBorder="1" applyAlignment="1">
      <alignment horizontal="center" wrapText="1"/>
    </xf>
    <xf numFmtId="0" fontId="2" fillId="0" borderId="43" xfId="1" applyBorder="1"/>
    <xf numFmtId="0" fontId="6" fillId="0" borderId="0" xfId="3" applyAlignment="1" applyProtection="1">
      <alignment horizontal="left"/>
    </xf>
    <xf numFmtId="164" fontId="3" fillId="0" borderId="0" xfId="0" quotePrefix="1" applyNumberFormat="1" applyFont="1" applyAlignment="1">
      <alignment horizontal="center"/>
    </xf>
    <xf numFmtId="0" fontId="6" fillId="0" borderId="0" xfId="3" applyAlignment="1" applyProtection="1">
      <alignment horizontal="center"/>
    </xf>
    <xf numFmtId="164" fontId="2" fillId="0" borderId="0" xfId="1" applyNumberFormat="1" applyAlignment="1">
      <alignment horizontal="center"/>
    </xf>
    <xf numFmtId="0" fontId="6" fillId="0" borderId="0" xfId="3" applyAlignment="1" applyProtection="1"/>
    <xf numFmtId="0" fontId="3" fillId="0" borderId="10" xfId="0" applyFont="1" applyBorder="1" applyAlignment="1">
      <alignment horizontal="center"/>
    </xf>
    <xf numFmtId="0" fontId="9" fillId="0" borderId="12" xfId="0" applyFont="1" applyBorder="1" applyAlignment="1">
      <alignment horizontal="center"/>
    </xf>
    <xf numFmtId="0" fontId="3" fillId="0" borderId="25" xfId="0" applyFont="1" applyBorder="1" applyAlignment="1">
      <alignment horizontal="center"/>
    </xf>
    <xf numFmtId="0" fontId="9" fillId="0" borderId="34" xfId="0" applyFont="1" applyBorder="1" applyAlignment="1">
      <alignment horizontal="center"/>
    </xf>
    <xf numFmtId="0" fontId="9" fillId="0" borderId="44" xfId="0" applyFont="1" applyBorder="1" applyAlignment="1">
      <alignment horizontal="center"/>
    </xf>
    <xf numFmtId="0" fontId="3" fillId="0" borderId="20" xfId="0" applyFont="1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25" xfId="0" applyBorder="1" applyAlignment="1">
      <alignment horizontal="center"/>
    </xf>
    <xf numFmtId="0" fontId="0" fillId="0" borderId="34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44" xfId="0" applyBorder="1" applyAlignment="1">
      <alignment horizontal="center"/>
    </xf>
    <xf numFmtId="165" fontId="3" fillId="0" borderId="0" xfId="0" applyNumberFormat="1" applyFont="1" applyAlignment="1">
      <alignment horizontal="center"/>
    </xf>
    <xf numFmtId="165" fontId="3" fillId="0" borderId="0" xfId="0" applyNumberFormat="1" applyFont="1" applyAlignment="1">
      <alignment horizontal="left"/>
    </xf>
    <xf numFmtId="165" fontId="3" fillId="0" borderId="0" xfId="0" applyNumberFormat="1" applyFont="1"/>
    <xf numFmtId="0" fontId="10" fillId="0" borderId="0" xfId="0" applyFont="1" applyAlignment="1">
      <alignment horizontal="left"/>
    </xf>
    <xf numFmtId="14" fontId="3" fillId="0" borderId="0" xfId="0" applyNumberFormat="1" applyFont="1"/>
    <xf numFmtId="164" fontId="2" fillId="0" borderId="1" xfId="1" quotePrefix="1" applyNumberFormat="1" applyBorder="1" applyAlignment="1">
      <alignment horizontal="center"/>
    </xf>
    <xf numFmtId="0" fontId="8" fillId="0" borderId="9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1" fillId="0" borderId="6" xfId="2" applyFont="1" applyBorder="1" applyAlignment="1">
      <alignment horizontal="right"/>
    </xf>
    <xf numFmtId="0" fontId="3" fillId="0" borderId="6" xfId="2" applyBorder="1"/>
  </cellXfs>
  <cellStyles count="4">
    <cellStyle name="Hyperlink" xfId="3" builtinId="8"/>
    <cellStyle name="Normal" xfId="0" builtinId="0"/>
    <cellStyle name="Normal 2" xfId="2" xr:uid="{00000000-0005-0000-0000-000002000000}"/>
    <cellStyle name="Normal_Deceased" xfId="1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connections" Target="connections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STAN-Alumni Class List template" connectionId="1" xr16:uid="{00000000-0016-0000-0000-000000000000}" autoFormatId="16" applyNumberFormats="0" applyBorderFormats="0" applyFontFormats="1" applyPatternFormats="1" applyAlignmentFormats="0" applyWidthHeightFormats="0">
  <queryTableRefresh nextId="24">
    <queryTableFields count="2">
      <queryTableField id="2" name="First Name"/>
      <queryTableField id="3" name="Last Name"/>
    </queryTableFields>
    <queryTableDeletedFields count="20">
      <deletedField name="ID"/>
      <deletedField name="Salutation"/>
      <deletedField name="Address"/>
      <deletedField name="City"/>
      <deletedField name="Province"/>
      <deletedField name="Country"/>
      <deletedField name="Postal Code"/>
      <deletedField name="Phone"/>
      <deletedField name="Email"/>
      <deletedField name="Class Attribute"/>
      <deletedField name="No Reunion Mail"/>
      <deletedField name="Email Only"/>
      <deletedField name="No Faculty Newsletter"/>
      <deletedField name="Principal Donor Contact"/>
      <deletedField name="Relationship Manager"/>
      <deletedField name="PG Relationship Manager"/>
      <deletedField name="Special Handling"/>
      <deletedField name="No Reunion Email"/>
      <deletedField name="Addressee"/>
      <deletedField name="Degrees"/>
    </queryTableDeletedFields>
    <sortState xmlns:xlrd2="http://schemas.microsoft.com/office/spreadsheetml/2017/richdata2" ref="A2:F85">
      <sortCondition ref="C2"/>
    </sortState>
  </queryTableRefresh>
</queryTable>
</file>

<file path=xl/queryTables/queryTable2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STAN-Alumni Class List template" connectionId="1" xr16:uid="{00000000-0016-0000-0100-000001000000}" autoFormatId="16" applyNumberFormats="0" applyBorderFormats="0" applyFontFormats="1" applyPatternFormats="1" applyAlignmentFormats="0" applyWidthHeightFormats="0">
  <queryTableRefresh nextId="24">
    <queryTableFields count="2">
      <queryTableField id="2" name="First Name"/>
      <queryTableField id="3" name="Last Name"/>
    </queryTableFields>
    <queryTableDeletedFields count="20">
      <deletedField name="ID"/>
      <deletedField name="Salutation"/>
      <deletedField name="Address"/>
      <deletedField name="City"/>
      <deletedField name="Province"/>
      <deletedField name="Country"/>
      <deletedField name="Postal Code"/>
      <deletedField name="Phone"/>
      <deletedField name="Email"/>
      <deletedField name="Class Attribute"/>
      <deletedField name="No Reunion Mail"/>
      <deletedField name="Email Only"/>
      <deletedField name="No Faculty Newsletter"/>
      <deletedField name="Principal Donor Contact"/>
      <deletedField name="Relationship Manager"/>
      <deletedField name="PG Relationship Manager"/>
      <deletedField name="Special Handling"/>
      <deletedField name="No Reunion Email"/>
      <deletedField name="Addressee"/>
      <deletedField name="Degrees"/>
    </queryTableDeletedFields>
    <sortState xmlns:xlrd2="http://schemas.microsoft.com/office/spreadsheetml/2017/richdata2" ref="A2:F66">
      <sortCondition ref="C2"/>
    </sortState>
  </queryTableRefresh>
</queryTable>
</file>

<file path=xl/queryTables/queryTable3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STAN-Alumni Class List template" connectionId="1" xr16:uid="{7FD760E8-AD69-460A-9C56-DB731F258451}" autoFormatId="16" applyNumberFormats="0" applyBorderFormats="0" applyFontFormats="1" applyPatternFormats="1" applyAlignmentFormats="0" applyWidthHeightFormats="0">
  <queryTableRefresh nextId="24">
    <queryTableFields count="2">
      <queryTableField id="2" name="First Name"/>
      <queryTableField id="3" name="Last Name"/>
    </queryTableFields>
    <queryTableDeletedFields count="20">
      <deletedField name="ID"/>
      <deletedField name="Salutation"/>
      <deletedField name="Address"/>
      <deletedField name="City"/>
      <deletedField name="Province"/>
      <deletedField name="Country"/>
      <deletedField name="Postal Code"/>
      <deletedField name="Phone"/>
      <deletedField name="Email"/>
      <deletedField name="Class Attribute"/>
      <deletedField name="No Reunion Mail"/>
      <deletedField name="Email Only"/>
      <deletedField name="No Faculty Newsletter"/>
      <deletedField name="Principal Donor Contact"/>
      <deletedField name="Relationship Manager"/>
      <deletedField name="PG Relationship Manager"/>
      <deletedField name="Special Handling"/>
      <deletedField name="No Reunion Email"/>
      <deletedField name="Addressee"/>
      <deletedField name="Degrees"/>
    </queryTableDeletedFields>
    <sortState xmlns:xlrd2="http://schemas.microsoft.com/office/spreadsheetml/2017/richdata2" ref="A2:F66">
      <sortCondition ref="C2"/>
    </sortState>
  </queryTableRefresh>
</queryTable>
</file>

<file path=xl/queryTables/queryTable4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STAN-Alumni Class List template" connectionId="1" xr16:uid="{00000000-0016-0000-0800-000006000000}" autoFormatId="16" applyNumberFormats="0" applyBorderFormats="0" applyFontFormats="1" applyPatternFormats="1" applyAlignmentFormats="0" applyWidthHeightFormats="0">
  <queryTableRefresh nextId="24">
    <queryTableFields count="4">
      <queryTableField id="2" name="First Name"/>
      <queryTableField id="3" name="Last Name"/>
      <queryTableField id="4" name="Addressee"/>
      <queryTableField id="13" name="Degrees"/>
    </queryTableFields>
    <queryTableDeletedFields count="18">
      <deletedField name="ID"/>
      <deletedField name="Salutation"/>
      <deletedField name="Address"/>
      <deletedField name="City"/>
      <deletedField name="Province"/>
      <deletedField name="Country"/>
      <deletedField name="Postal Code"/>
      <deletedField name="Phone"/>
      <deletedField name="Email"/>
      <deletedField name="Class Attribute"/>
      <deletedField name="No Reunion Mail"/>
      <deletedField name="Email Only"/>
      <deletedField name="No Faculty Newsletter"/>
      <deletedField name="Principal Donor Contact"/>
      <deletedField name="Relationship Manager"/>
      <deletedField name="PG Relationship Manager"/>
      <deletedField name="Special Handling"/>
      <deletedField name="No Reunion Email"/>
    </queryTableDeletedFields>
    <sortState xmlns:xlrd2="http://schemas.microsoft.com/office/spreadsheetml/2017/richdata2" ref="A2:F85">
      <sortCondition ref="C2"/>
    </sortState>
  </queryTableRefresh>
</query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queryTable" Target="../queryTables/query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mailto:leonardwalker@shaw.ca" TargetMode="External"/><Relationship Id="rId13" Type="http://schemas.openxmlformats.org/officeDocument/2006/relationships/hyperlink" Target="mailto:mmindess@aol.com" TargetMode="External"/><Relationship Id="rId18" Type="http://schemas.openxmlformats.org/officeDocument/2006/relationships/hyperlink" Target="mailto:arnoldbaker92@yahoo.ca" TargetMode="External"/><Relationship Id="rId26" Type="http://schemas.openxmlformats.org/officeDocument/2006/relationships/hyperlink" Target="mailto:rlsandrs@shaw.ca" TargetMode="External"/><Relationship Id="rId3" Type="http://schemas.openxmlformats.org/officeDocument/2006/relationships/hyperlink" Target="mailto:jczja@shaw.ca" TargetMode="External"/><Relationship Id="rId21" Type="http://schemas.openxmlformats.org/officeDocument/2006/relationships/hyperlink" Target="mailto:doneby47@gmail.com" TargetMode="External"/><Relationship Id="rId7" Type="http://schemas.openxmlformats.org/officeDocument/2006/relationships/hyperlink" Target="mailto:hydashevsky@shaw.ca" TargetMode="External"/><Relationship Id="rId12" Type="http://schemas.openxmlformats.org/officeDocument/2006/relationships/hyperlink" Target="mailto:mountmag@mts.net" TargetMode="External"/><Relationship Id="rId17" Type="http://schemas.openxmlformats.org/officeDocument/2006/relationships/hyperlink" Target="mailto:gebandola@shaw.ca" TargetMode="External"/><Relationship Id="rId25" Type="http://schemas.openxmlformats.org/officeDocument/2006/relationships/hyperlink" Target="mailto:dickvopni@gmail.com" TargetMode="External"/><Relationship Id="rId2" Type="http://schemas.openxmlformats.org/officeDocument/2006/relationships/hyperlink" Target="mailto:c-mcbain@ancast.mb.ca" TargetMode="External"/><Relationship Id="rId16" Type="http://schemas.openxmlformats.org/officeDocument/2006/relationships/hyperlink" Target="mailto:ethron@shaw.ca" TargetMode="External"/><Relationship Id="rId20" Type="http://schemas.openxmlformats.org/officeDocument/2006/relationships/hyperlink" Target="mailto:mbedford4@cogeco.ca" TargetMode="External"/><Relationship Id="rId29" Type="http://schemas.openxmlformats.org/officeDocument/2006/relationships/hyperlink" Target="mailto:brianlil138@gmail.com" TargetMode="External"/><Relationship Id="rId1" Type="http://schemas.openxmlformats.org/officeDocument/2006/relationships/hyperlink" Target="mailto:grantesims@icloud.com" TargetMode="External"/><Relationship Id="rId6" Type="http://schemas.openxmlformats.org/officeDocument/2006/relationships/hyperlink" Target="mailto:2waltweir@gmail.com" TargetMode="External"/><Relationship Id="rId11" Type="http://schemas.openxmlformats.org/officeDocument/2006/relationships/hyperlink" Target="mailto:jjsharee@telus.net" TargetMode="External"/><Relationship Id="rId24" Type="http://schemas.openxmlformats.org/officeDocument/2006/relationships/hyperlink" Target="mailto:irvin.olafson3031@gmail.com" TargetMode="External"/><Relationship Id="rId5" Type="http://schemas.openxmlformats.org/officeDocument/2006/relationships/hyperlink" Target="mailto:karpa@uniserve.com" TargetMode="External"/><Relationship Id="rId15" Type="http://schemas.openxmlformats.org/officeDocument/2006/relationships/hyperlink" Target="mailto:scarth@telus.net" TargetMode="External"/><Relationship Id="rId23" Type="http://schemas.openxmlformats.org/officeDocument/2006/relationships/hyperlink" Target="mailto:cokuhn04@gmail.com" TargetMode="External"/><Relationship Id="rId28" Type="http://schemas.openxmlformats.org/officeDocument/2006/relationships/hyperlink" Target="mailto:zaretskyeng@rogers.com" TargetMode="External"/><Relationship Id="rId10" Type="http://schemas.openxmlformats.org/officeDocument/2006/relationships/hyperlink" Target="mailto:jgurowka@rogers.com" TargetMode="External"/><Relationship Id="rId19" Type="http://schemas.openxmlformats.org/officeDocument/2006/relationships/hyperlink" Target="mailto:glenncharge2@hotmail.com" TargetMode="External"/><Relationship Id="rId31" Type="http://schemas.openxmlformats.org/officeDocument/2006/relationships/queryTable" Target="../queryTables/queryTable2.xml"/><Relationship Id="rId4" Type="http://schemas.openxmlformats.org/officeDocument/2006/relationships/hyperlink" Target="mailto:maplesugar@tds.net" TargetMode="External"/><Relationship Id="rId9" Type="http://schemas.openxmlformats.org/officeDocument/2006/relationships/hyperlink" Target="mailto:millar622@cogeco.ca" TargetMode="External"/><Relationship Id="rId14" Type="http://schemas.openxmlformats.org/officeDocument/2006/relationships/hyperlink" Target="mailto:reeve44@msn.com" TargetMode="External"/><Relationship Id="rId22" Type="http://schemas.openxmlformats.org/officeDocument/2006/relationships/hyperlink" Target="mailto:goalpalmer@gmail.com" TargetMode="External"/><Relationship Id="rId27" Type="http://schemas.openxmlformats.org/officeDocument/2006/relationships/hyperlink" Target="mailto:lock84@tbaytel.net" TargetMode="External"/><Relationship Id="rId30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8" Type="http://schemas.openxmlformats.org/officeDocument/2006/relationships/hyperlink" Target="mailto:leonardwalker@shaw.ca" TargetMode="External"/><Relationship Id="rId13" Type="http://schemas.openxmlformats.org/officeDocument/2006/relationships/hyperlink" Target="mailto:reeve44@msn.com" TargetMode="External"/><Relationship Id="rId18" Type="http://schemas.openxmlformats.org/officeDocument/2006/relationships/hyperlink" Target="mailto:mbedford4@cogeco.ca" TargetMode="External"/><Relationship Id="rId26" Type="http://schemas.openxmlformats.org/officeDocument/2006/relationships/hyperlink" Target="mailto:rfscarth@telus.net" TargetMode="External"/><Relationship Id="rId3" Type="http://schemas.openxmlformats.org/officeDocument/2006/relationships/hyperlink" Target="mailto:jczja@shaw.ca" TargetMode="External"/><Relationship Id="rId21" Type="http://schemas.openxmlformats.org/officeDocument/2006/relationships/hyperlink" Target="mailto:cokuhn04@gmail.com" TargetMode="External"/><Relationship Id="rId7" Type="http://schemas.openxmlformats.org/officeDocument/2006/relationships/hyperlink" Target="mailto:hydashevsky@shaw.ca" TargetMode="External"/><Relationship Id="rId12" Type="http://schemas.openxmlformats.org/officeDocument/2006/relationships/hyperlink" Target="mailto:mmindess@aol.com" TargetMode="External"/><Relationship Id="rId17" Type="http://schemas.openxmlformats.org/officeDocument/2006/relationships/hyperlink" Target="mailto:glenncharge2@hotmail.com" TargetMode="External"/><Relationship Id="rId25" Type="http://schemas.openxmlformats.org/officeDocument/2006/relationships/hyperlink" Target="mailto:zaretskyeng@rogers.com" TargetMode="External"/><Relationship Id="rId2" Type="http://schemas.openxmlformats.org/officeDocument/2006/relationships/hyperlink" Target="mailto:c-mcbain@ancast.mb.ca" TargetMode="External"/><Relationship Id="rId16" Type="http://schemas.openxmlformats.org/officeDocument/2006/relationships/hyperlink" Target="mailto:arnoldbaker92@yahoo.ca" TargetMode="External"/><Relationship Id="rId20" Type="http://schemas.openxmlformats.org/officeDocument/2006/relationships/hyperlink" Target="mailto:goalpalmer@gmail.com" TargetMode="External"/><Relationship Id="rId29" Type="http://schemas.openxmlformats.org/officeDocument/2006/relationships/queryTable" Target="../queryTables/queryTable3.xml"/><Relationship Id="rId1" Type="http://schemas.openxmlformats.org/officeDocument/2006/relationships/hyperlink" Target="mailto:grantesims@icloud.com" TargetMode="External"/><Relationship Id="rId6" Type="http://schemas.openxmlformats.org/officeDocument/2006/relationships/hyperlink" Target="mailto:2waltweir@gmail.com" TargetMode="External"/><Relationship Id="rId11" Type="http://schemas.openxmlformats.org/officeDocument/2006/relationships/hyperlink" Target="mailto:jjsharee@telus.net" TargetMode="External"/><Relationship Id="rId24" Type="http://schemas.openxmlformats.org/officeDocument/2006/relationships/hyperlink" Target="mailto:rlsandrs@shaw.ca" TargetMode="External"/><Relationship Id="rId5" Type="http://schemas.openxmlformats.org/officeDocument/2006/relationships/hyperlink" Target="mailto:karpa@uniserve.com" TargetMode="External"/><Relationship Id="rId15" Type="http://schemas.openxmlformats.org/officeDocument/2006/relationships/hyperlink" Target="mailto:gebandola@shaw.ca" TargetMode="External"/><Relationship Id="rId23" Type="http://schemas.openxmlformats.org/officeDocument/2006/relationships/hyperlink" Target="mailto:lock84@tbaytel.net" TargetMode="External"/><Relationship Id="rId28" Type="http://schemas.openxmlformats.org/officeDocument/2006/relationships/printerSettings" Target="../printerSettings/printerSettings4.bin"/><Relationship Id="rId10" Type="http://schemas.openxmlformats.org/officeDocument/2006/relationships/hyperlink" Target="mailto:jgurowka@rogers.com" TargetMode="External"/><Relationship Id="rId19" Type="http://schemas.openxmlformats.org/officeDocument/2006/relationships/hyperlink" Target="mailto:doneby47@gmail.com" TargetMode="External"/><Relationship Id="rId4" Type="http://schemas.openxmlformats.org/officeDocument/2006/relationships/hyperlink" Target="mailto:maplesugar@tds.net" TargetMode="External"/><Relationship Id="rId9" Type="http://schemas.openxmlformats.org/officeDocument/2006/relationships/hyperlink" Target="mailto:millar622@cogeco.ca" TargetMode="External"/><Relationship Id="rId14" Type="http://schemas.openxmlformats.org/officeDocument/2006/relationships/hyperlink" Target="mailto:ethron@shaw.ca" TargetMode="External"/><Relationship Id="rId22" Type="http://schemas.openxmlformats.org/officeDocument/2006/relationships/hyperlink" Target="mailto:irvin.olafson3031@gmail.com" TargetMode="External"/><Relationship Id="rId27" Type="http://schemas.openxmlformats.org/officeDocument/2006/relationships/hyperlink" Target="mailto:dickvopni@gmail.com" TargetMode="External"/></Relationships>
</file>

<file path=xl/worksheets/_rels/sheet5.xml.rels><?xml version="1.0" encoding="UTF-8" standalone="yes"?>
<Relationships xmlns="http://schemas.openxmlformats.org/package/2006/relationships"><Relationship Id="rId8" Type="http://schemas.openxmlformats.org/officeDocument/2006/relationships/hyperlink" Target="mailto:hmtill2@comcast.net+Q37" TargetMode="External"/><Relationship Id="rId3" Type="http://schemas.openxmlformats.org/officeDocument/2006/relationships/hyperlink" Target="mailto:jjsharee@telus.net" TargetMode="External"/><Relationship Id="rId7" Type="http://schemas.openxmlformats.org/officeDocument/2006/relationships/hyperlink" Target="mailto:Leonard_Walker@shaw.ca" TargetMode="External"/><Relationship Id="rId2" Type="http://schemas.openxmlformats.org/officeDocument/2006/relationships/hyperlink" Target="mailto:lucf@shaw+Q71.ca" TargetMode="External"/><Relationship Id="rId1" Type="http://schemas.openxmlformats.org/officeDocument/2006/relationships/hyperlink" Target="mailto:alvowen@mts.net" TargetMode="External"/><Relationship Id="rId6" Type="http://schemas.openxmlformats.org/officeDocument/2006/relationships/hyperlink" Target="mailto:scarth@telus.net" TargetMode="External"/><Relationship Id="rId11" Type="http://schemas.openxmlformats.org/officeDocument/2006/relationships/printerSettings" Target="../printerSettings/printerSettings5.bin"/><Relationship Id="rId5" Type="http://schemas.openxmlformats.org/officeDocument/2006/relationships/hyperlink" Target="mailto:hydashevsky@shaw.ca" TargetMode="External"/><Relationship Id="rId10" Type="http://schemas.openxmlformats.org/officeDocument/2006/relationships/hyperlink" Target="mailto:chaykowsky@comcast.net" TargetMode="External"/><Relationship Id="rId4" Type="http://schemas.openxmlformats.org/officeDocument/2006/relationships/hyperlink" Target="mailto:glenncharge@hotmail.com" TargetMode="External"/><Relationship Id="rId9" Type="http://schemas.openxmlformats.org/officeDocument/2006/relationships/hyperlink" Target="mailto:arnoldbaker92@yahoo.ca" TargetMode="External"/></Relationships>
</file>

<file path=xl/worksheets/_rels/sheet6.xml.rels><?xml version="1.0" encoding="UTF-8" standalone="yes"?>
<Relationships xmlns="http://schemas.openxmlformats.org/package/2006/relationships"><Relationship Id="rId8" Type="http://schemas.openxmlformats.org/officeDocument/2006/relationships/hyperlink" Target="mailto:Leonard_Walker@shaw.ca" TargetMode="External"/><Relationship Id="rId13" Type="http://schemas.openxmlformats.org/officeDocument/2006/relationships/hyperlink" Target="mailto:mountmag@mymts.net" TargetMode="External"/><Relationship Id="rId18" Type="http://schemas.openxmlformats.org/officeDocument/2006/relationships/hyperlink" Target="mailto:ve4ol@yahoo.ca" TargetMode="External"/><Relationship Id="rId26" Type="http://schemas.openxmlformats.org/officeDocument/2006/relationships/hyperlink" Target="mailto:reeve44@msn.com" TargetMode="External"/><Relationship Id="rId39" Type="http://schemas.openxmlformats.org/officeDocument/2006/relationships/printerSettings" Target="../printerSettings/printerSettings6.bin"/><Relationship Id="rId3" Type="http://schemas.openxmlformats.org/officeDocument/2006/relationships/hyperlink" Target="mailto:lucf@shaw+Q71.ca" TargetMode="External"/><Relationship Id="rId21" Type="http://schemas.openxmlformats.org/officeDocument/2006/relationships/hyperlink" Target="mailto:donalde@lks.net" TargetMode="External"/><Relationship Id="rId34" Type="http://schemas.openxmlformats.org/officeDocument/2006/relationships/hyperlink" Target="mailto:waltweir@ca.inter.net" TargetMode="External"/><Relationship Id="rId7" Type="http://schemas.openxmlformats.org/officeDocument/2006/relationships/hyperlink" Target="mailto:scarth@telus.net" TargetMode="External"/><Relationship Id="rId12" Type="http://schemas.openxmlformats.org/officeDocument/2006/relationships/hyperlink" Target="mailto:don@bdiworld.com" TargetMode="External"/><Relationship Id="rId17" Type="http://schemas.openxmlformats.org/officeDocument/2006/relationships/hyperlink" Target="mailto:gebandola@shaw.ca" TargetMode="External"/><Relationship Id="rId25" Type="http://schemas.openxmlformats.org/officeDocument/2006/relationships/hyperlink" Target="mailto:bbreed@telus.net" TargetMode="External"/><Relationship Id="rId33" Type="http://schemas.openxmlformats.org/officeDocument/2006/relationships/hyperlink" Target="mailto:ah.walton@sympatico.ca" TargetMode="External"/><Relationship Id="rId38" Type="http://schemas.openxmlformats.org/officeDocument/2006/relationships/hyperlink" Target="mailto:aquataup@shaw.ca" TargetMode="External"/><Relationship Id="rId2" Type="http://schemas.openxmlformats.org/officeDocument/2006/relationships/hyperlink" Target="mailto:alvowen@mts.net" TargetMode="External"/><Relationship Id="rId16" Type="http://schemas.openxmlformats.org/officeDocument/2006/relationships/hyperlink" Target="mailto:iolafson@mb.sympatico.ca" TargetMode="External"/><Relationship Id="rId20" Type="http://schemas.openxmlformats.org/officeDocument/2006/relationships/hyperlink" Target="mailto:dillistone@connected.bc.ca" TargetMode="External"/><Relationship Id="rId29" Type="http://schemas.openxmlformats.org/officeDocument/2006/relationships/hyperlink" Target="mailto:crufelds@nbnet.nb.ca" TargetMode="External"/><Relationship Id="rId1" Type="http://schemas.openxmlformats.org/officeDocument/2006/relationships/hyperlink" Target="mailto:bayres@mts.net" TargetMode="External"/><Relationship Id="rId6" Type="http://schemas.openxmlformats.org/officeDocument/2006/relationships/hyperlink" Target="mailto:hydashevsky@shaw.ca" TargetMode="External"/><Relationship Id="rId11" Type="http://schemas.openxmlformats.org/officeDocument/2006/relationships/hyperlink" Target="mailto:chaykowsky@comcast.net" TargetMode="External"/><Relationship Id="rId24" Type="http://schemas.openxmlformats.org/officeDocument/2006/relationships/hyperlink" Target="mailto:Rudy.hummel@sk.sympatico.ca" TargetMode="External"/><Relationship Id="rId32" Type="http://schemas.openxmlformats.org/officeDocument/2006/relationships/hyperlink" Target="mailto:rdv@rdva.cnchost.com" TargetMode="External"/><Relationship Id="rId37" Type="http://schemas.openxmlformats.org/officeDocument/2006/relationships/hyperlink" Target="mailto:jpzanyk@ebtech.net" TargetMode="External"/><Relationship Id="rId5" Type="http://schemas.openxmlformats.org/officeDocument/2006/relationships/hyperlink" Target="mailto:glenncharge@hotmail.com" TargetMode="External"/><Relationship Id="rId15" Type="http://schemas.openxmlformats.org/officeDocument/2006/relationships/hyperlink" Target="mailto:mmindess@aol.com" TargetMode="External"/><Relationship Id="rId23" Type="http://schemas.openxmlformats.org/officeDocument/2006/relationships/hyperlink" Target="mailto:Mahanna@tds.net" TargetMode="External"/><Relationship Id="rId28" Type="http://schemas.openxmlformats.org/officeDocument/2006/relationships/hyperlink" Target="mailto:jwr1@cornell.edu" TargetMode="External"/><Relationship Id="rId36" Type="http://schemas.openxmlformats.org/officeDocument/2006/relationships/hyperlink" Target="mailto:forest_fred@hotmail.com" TargetMode="External"/><Relationship Id="rId10" Type="http://schemas.openxmlformats.org/officeDocument/2006/relationships/hyperlink" Target="mailto:arnoldbaker92@yahoo.ca" TargetMode="External"/><Relationship Id="rId19" Type="http://schemas.openxmlformats.org/officeDocument/2006/relationships/hyperlink" Target="mailto:ecjaja@shaw.com" TargetMode="External"/><Relationship Id="rId31" Type="http://schemas.openxmlformats.org/officeDocument/2006/relationships/hyperlink" Target="mailto:vopni@seaside.net" TargetMode="External"/><Relationship Id="rId4" Type="http://schemas.openxmlformats.org/officeDocument/2006/relationships/hyperlink" Target="mailto:jjsharee@telus.net" TargetMode="External"/><Relationship Id="rId9" Type="http://schemas.openxmlformats.org/officeDocument/2006/relationships/hyperlink" Target="mailto:hmtill2@comcast.net+Q37" TargetMode="External"/><Relationship Id="rId14" Type="http://schemas.openxmlformats.org/officeDocument/2006/relationships/hyperlink" Target="mailto:ethron@shaw.ca" TargetMode="External"/><Relationship Id="rId22" Type="http://schemas.openxmlformats.org/officeDocument/2006/relationships/hyperlink" Target="mailto:jgurowka@rogers.com" TargetMode="External"/><Relationship Id="rId27" Type="http://schemas.openxmlformats.org/officeDocument/2006/relationships/hyperlink" Target="mailto:ben@componetics.com" TargetMode="External"/><Relationship Id="rId30" Type="http://schemas.openxmlformats.org/officeDocument/2006/relationships/hyperlink" Target="mailto:gsims@cc.umanitoba.ca" TargetMode="External"/><Relationship Id="rId35" Type="http://schemas.openxmlformats.org/officeDocument/2006/relationships/hyperlink" Target="mailto:y903@hotmail.com" TargetMode="Externa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queryTable" Target="../queryTables/queryTable4.x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15"/>
  <sheetViews>
    <sheetView tabSelected="1" zoomScale="120" zoomScaleNormal="120" workbookViewId="0">
      <pane xSplit="2" ySplit="2" topLeftCell="C96" activePane="bottomRight" state="frozen"/>
      <selection pane="topRight" activeCell="C1" sqref="C1"/>
      <selection pane="bottomLeft" activeCell="A3" sqref="A3"/>
      <selection pane="bottomRight" activeCell="K38" sqref="K38"/>
    </sheetView>
  </sheetViews>
  <sheetFormatPr defaultRowHeight="13.2" x14ac:dyDescent="0.25"/>
  <cols>
    <col min="1" max="1" width="5.88671875" style="65" customWidth="1"/>
    <col min="2" max="2" width="10.6640625" style="66" customWidth="1"/>
    <col min="3" max="3" width="11.33203125" style="66" bestFit="1" customWidth="1"/>
    <col min="4" max="4" width="10.88671875" style="69" customWidth="1"/>
    <col min="5" max="5" width="9.109375" style="65"/>
    <col min="6" max="6" width="12" style="65" bestFit="1" customWidth="1"/>
    <col min="7" max="7" width="44" style="71" bestFit="1" customWidth="1"/>
    <col min="8" max="16384" width="8.88671875" style="66"/>
  </cols>
  <sheetData>
    <row r="1" spans="1:7" s="64" customFormat="1" x14ac:dyDescent="0.25">
      <c r="A1" s="61"/>
      <c r="B1" s="62"/>
      <c r="C1" s="62"/>
      <c r="D1" s="63"/>
      <c r="E1" s="143" t="s">
        <v>3</v>
      </c>
      <c r="F1" s="143"/>
      <c r="G1" s="143"/>
    </row>
    <row r="2" spans="1:7" s="64" customFormat="1" x14ac:dyDescent="0.25">
      <c r="A2" s="61"/>
      <c r="B2" s="62" t="s">
        <v>0</v>
      </c>
      <c r="C2" s="62" t="s">
        <v>1</v>
      </c>
      <c r="D2" s="63" t="s">
        <v>242</v>
      </c>
      <c r="E2" s="61" t="s">
        <v>318</v>
      </c>
      <c r="F2" s="61" t="s">
        <v>292</v>
      </c>
      <c r="G2" s="61" t="s">
        <v>317</v>
      </c>
    </row>
    <row r="3" spans="1:7" x14ac:dyDescent="0.25">
      <c r="A3" s="65">
        <v>1</v>
      </c>
      <c r="B3" s="66" t="s">
        <v>133</v>
      </c>
      <c r="C3" s="66" t="s">
        <v>134</v>
      </c>
      <c r="D3" s="67">
        <v>38895</v>
      </c>
      <c r="E3" s="68" t="s">
        <v>294</v>
      </c>
    </row>
    <row r="4" spans="1:7" x14ac:dyDescent="0.25">
      <c r="A4" s="65">
        <v>2</v>
      </c>
      <c r="B4" s="66" t="s">
        <v>4</v>
      </c>
      <c r="C4" s="66" t="s">
        <v>5</v>
      </c>
      <c r="D4" s="69">
        <v>43804</v>
      </c>
      <c r="E4" s="68" t="s">
        <v>295</v>
      </c>
    </row>
    <row r="5" spans="1:7" x14ac:dyDescent="0.25">
      <c r="A5" s="65">
        <v>3</v>
      </c>
      <c r="B5" s="66" t="s">
        <v>8</v>
      </c>
      <c r="C5" s="66" t="s">
        <v>9</v>
      </c>
      <c r="E5" s="68" t="s">
        <v>296</v>
      </c>
    </row>
    <row r="6" spans="1:7" x14ac:dyDescent="0.25">
      <c r="A6" s="65">
        <v>4</v>
      </c>
      <c r="B6" s="70" t="s">
        <v>65</v>
      </c>
      <c r="C6" s="70" t="s">
        <v>244</v>
      </c>
      <c r="D6" s="69">
        <v>41201</v>
      </c>
      <c r="E6" s="68" t="s">
        <v>296</v>
      </c>
    </row>
    <row r="7" spans="1:7" x14ac:dyDescent="0.25">
      <c r="A7" s="65">
        <v>5</v>
      </c>
      <c r="B7" s="66" t="s">
        <v>12</v>
      </c>
      <c r="C7" s="66" t="s">
        <v>13</v>
      </c>
      <c r="E7" s="68" t="s">
        <v>294</v>
      </c>
    </row>
    <row r="8" spans="1:7" x14ac:dyDescent="0.25">
      <c r="A8" s="65">
        <v>6</v>
      </c>
      <c r="B8" s="66" t="s">
        <v>249</v>
      </c>
      <c r="C8" s="66" t="s">
        <v>250</v>
      </c>
      <c r="E8" s="68" t="s">
        <v>296</v>
      </c>
    </row>
    <row r="9" spans="1:7" x14ac:dyDescent="0.25">
      <c r="A9" s="65">
        <v>7</v>
      </c>
      <c r="B9" s="66" t="s">
        <v>16</v>
      </c>
      <c r="C9" s="66" t="s">
        <v>17</v>
      </c>
      <c r="D9" s="69">
        <v>44321</v>
      </c>
      <c r="E9" s="68" t="s">
        <v>296</v>
      </c>
    </row>
    <row r="10" spans="1:7" x14ac:dyDescent="0.25">
      <c r="A10" s="65">
        <v>8</v>
      </c>
      <c r="B10" s="66" t="s">
        <v>136</v>
      </c>
      <c r="C10" s="66" t="s">
        <v>137</v>
      </c>
      <c r="D10" s="69">
        <v>36131</v>
      </c>
      <c r="E10" s="68" t="s">
        <v>294</v>
      </c>
      <c r="G10" s="140" t="s">
        <v>316</v>
      </c>
    </row>
    <row r="11" spans="1:7" x14ac:dyDescent="0.25">
      <c r="A11" s="65">
        <v>9</v>
      </c>
      <c r="B11" s="66" t="s">
        <v>251</v>
      </c>
      <c r="C11" s="66" t="s">
        <v>248</v>
      </c>
      <c r="D11" s="69" t="s">
        <v>246</v>
      </c>
      <c r="E11" s="68" t="s">
        <v>295</v>
      </c>
    </row>
    <row r="12" spans="1:7" x14ac:dyDescent="0.25">
      <c r="A12" s="65">
        <v>10</v>
      </c>
      <c r="B12" s="66" t="s">
        <v>25</v>
      </c>
      <c r="C12" s="66" t="s">
        <v>140</v>
      </c>
      <c r="D12" s="69">
        <v>36770</v>
      </c>
      <c r="E12" s="68" t="s">
        <v>295</v>
      </c>
    </row>
    <row r="13" spans="1:7" x14ac:dyDescent="0.25">
      <c r="A13" s="65">
        <v>11</v>
      </c>
      <c r="B13" s="66" t="s">
        <v>252</v>
      </c>
      <c r="C13" s="66" t="s">
        <v>253</v>
      </c>
      <c r="E13" s="68" t="s">
        <v>296</v>
      </c>
    </row>
    <row r="14" spans="1:7" x14ac:dyDescent="0.25">
      <c r="A14" s="65">
        <v>12</v>
      </c>
      <c r="B14" s="66" t="s">
        <v>19</v>
      </c>
      <c r="C14" s="66" t="s">
        <v>20</v>
      </c>
      <c r="D14" s="69">
        <v>43143</v>
      </c>
      <c r="E14" s="68" t="s">
        <v>294</v>
      </c>
    </row>
    <row r="15" spans="1:7" x14ac:dyDescent="0.25">
      <c r="A15" s="65">
        <v>13</v>
      </c>
      <c r="B15" s="66" t="s">
        <v>22</v>
      </c>
      <c r="C15" s="66" t="s">
        <v>23</v>
      </c>
      <c r="E15" s="68" t="s">
        <v>296</v>
      </c>
    </row>
    <row r="16" spans="1:7" x14ac:dyDescent="0.25">
      <c r="A16" s="65">
        <v>14</v>
      </c>
      <c r="B16" s="66" t="s">
        <v>142</v>
      </c>
      <c r="C16" s="66" t="s">
        <v>143</v>
      </c>
      <c r="D16" s="69">
        <v>37595</v>
      </c>
      <c r="E16" s="68" t="s">
        <v>295</v>
      </c>
    </row>
    <row r="17" spans="1:7" x14ac:dyDescent="0.25">
      <c r="A17" s="65">
        <v>15</v>
      </c>
      <c r="B17" s="66" t="s">
        <v>254</v>
      </c>
      <c r="C17" s="66" t="s">
        <v>255</v>
      </c>
      <c r="D17" s="69">
        <v>44238</v>
      </c>
      <c r="E17" s="65" t="s">
        <v>296</v>
      </c>
      <c r="F17" s="65" t="s">
        <v>697</v>
      </c>
    </row>
    <row r="18" spans="1:7" x14ac:dyDescent="0.25">
      <c r="A18" s="65">
        <v>16</v>
      </c>
      <c r="B18" s="66" t="s">
        <v>25</v>
      </c>
      <c r="C18" s="66" t="s">
        <v>26</v>
      </c>
      <c r="D18" s="69">
        <v>44735</v>
      </c>
      <c r="E18" s="68" t="s">
        <v>295</v>
      </c>
    </row>
    <row r="19" spans="1:7" x14ac:dyDescent="0.25">
      <c r="A19" s="65">
        <v>17</v>
      </c>
      <c r="B19" s="66" t="s">
        <v>113</v>
      </c>
      <c r="C19" s="66" t="s">
        <v>145</v>
      </c>
      <c r="D19" s="69">
        <v>36886</v>
      </c>
      <c r="E19" s="68" t="s">
        <v>294</v>
      </c>
    </row>
    <row r="20" spans="1:7" x14ac:dyDescent="0.25">
      <c r="A20" s="65">
        <v>18</v>
      </c>
      <c r="B20" s="66" t="s">
        <v>147</v>
      </c>
      <c r="C20" s="66" t="s">
        <v>148</v>
      </c>
      <c r="D20" s="69">
        <v>41536</v>
      </c>
      <c r="E20" s="68" t="s">
        <v>296</v>
      </c>
    </row>
    <row r="21" spans="1:7" x14ac:dyDescent="0.25">
      <c r="A21" s="65">
        <v>19</v>
      </c>
      <c r="B21" s="66" t="s">
        <v>12</v>
      </c>
      <c r="C21" s="66" t="s">
        <v>28</v>
      </c>
      <c r="E21" s="68" t="s">
        <v>294</v>
      </c>
    </row>
    <row r="22" spans="1:7" x14ac:dyDescent="0.25">
      <c r="A22" s="65">
        <v>20</v>
      </c>
      <c r="B22" s="71" t="s">
        <v>236</v>
      </c>
      <c r="C22" s="66" t="s">
        <v>237</v>
      </c>
      <c r="D22" s="69">
        <v>42103</v>
      </c>
      <c r="E22" s="68" t="s">
        <v>294</v>
      </c>
    </row>
    <row r="23" spans="1:7" x14ac:dyDescent="0.25">
      <c r="A23" s="65">
        <v>21</v>
      </c>
      <c r="B23" s="4" t="s">
        <v>35</v>
      </c>
      <c r="C23" s="66" t="s">
        <v>30</v>
      </c>
      <c r="E23" s="68" t="s">
        <v>295</v>
      </c>
    </row>
    <row r="24" spans="1:7" x14ac:dyDescent="0.25">
      <c r="A24" s="65">
        <v>22</v>
      </c>
      <c r="B24" s="66" t="s">
        <v>32</v>
      </c>
      <c r="C24" s="66" t="s">
        <v>33</v>
      </c>
      <c r="E24" s="68" t="s">
        <v>295</v>
      </c>
    </row>
    <row r="25" spans="1:7" x14ac:dyDescent="0.25">
      <c r="A25" s="65">
        <v>23</v>
      </c>
      <c r="B25" s="66" t="s">
        <v>35</v>
      </c>
      <c r="C25" s="66" t="s">
        <v>36</v>
      </c>
      <c r="D25" s="7">
        <v>42613</v>
      </c>
      <c r="E25" s="68" t="s">
        <v>294</v>
      </c>
    </row>
    <row r="26" spans="1:7" x14ac:dyDescent="0.25">
      <c r="A26" s="65">
        <v>24</v>
      </c>
      <c r="B26" s="66" t="s">
        <v>16</v>
      </c>
      <c r="C26" s="66" t="s">
        <v>150</v>
      </c>
      <c r="D26" s="69" t="s">
        <v>246</v>
      </c>
      <c r="E26" s="68" t="s">
        <v>295</v>
      </c>
    </row>
    <row r="27" spans="1:7" x14ac:dyDescent="0.25">
      <c r="A27" s="65">
        <v>25</v>
      </c>
      <c r="B27" s="66" t="s">
        <v>152</v>
      </c>
      <c r="C27" s="66" t="s">
        <v>153</v>
      </c>
      <c r="D27" s="69">
        <v>37712</v>
      </c>
      <c r="E27" s="68" t="s">
        <v>296</v>
      </c>
    </row>
    <row r="28" spans="1:7" x14ac:dyDescent="0.25">
      <c r="A28" s="65">
        <v>26</v>
      </c>
      <c r="B28" s="66" t="s">
        <v>155</v>
      </c>
      <c r="C28" s="66" t="s">
        <v>156</v>
      </c>
      <c r="D28" s="69">
        <v>40325</v>
      </c>
      <c r="E28" s="68" t="s">
        <v>295</v>
      </c>
    </row>
    <row r="29" spans="1:7" x14ac:dyDescent="0.25">
      <c r="A29" s="65">
        <v>27</v>
      </c>
      <c r="B29" s="66" t="s">
        <v>256</v>
      </c>
      <c r="C29" s="66" t="s">
        <v>257</v>
      </c>
      <c r="E29" s="65" t="s">
        <v>295</v>
      </c>
      <c r="G29" s="71" t="s">
        <v>699</v>
      </c>
    </row>
    <row r="30" spans="1:7" x14ac:dyDescent="0.25">
      <c r="A30" s="65">
        <v>28</v>
      </c>
      <c r="B30" s="66" t="s">
        <v>258</v>
      </c>
      <c r="C30" s="66" t="s">
        <v>259</v>
      </c>
      <c r="D30" s="121" t="s">
        <v>833</v>
      </c>
      <c r="E30" s="68" t="s">
        <v>294</v>
      </c>
      <c r="F30" s="10" t="s">
        <v>697</v>
      </c>
    </row>
    <row r="31" spans="1:7" x14ac:dyDescent="0.25">
      <c r="A31" s="65">
        <v>29</v>
      </c>
      <c r="B31" s="66" t="s">
        <v>260</v>
      </c>
      <c r="C31" s="66" t="s">
        <v>261</v>
      </c>
      <c r="E31" s="68" t="s">
        <v>294</v>
      </c>
    </row>
    <row r="32" spans="1:7" x14ac:dyDescent="0.25">
      <c r="A32" s="65">
        <v>30</v>
      </c>
      <c r="B32" s="66" t="s">
        <v>116</v>
      </c>
      <c r="C32" s="66" t="s">
        <v>158</v>
      </c>
      <c r="D32" s="69">
        <v>41520</v>
      </c>
      <c r="E32" s="68" t="s">
        <v>294</v>
      </c>
    </row>
    <row r="33" spans="1:7" x14ac:dyDescent="0.25">
      <c r="A33" s="65">
        <v>31</v>
      </c>
      <c r="B33" s="66" t="s">
        <v>160</v>
      </c>
      <c r="C33" s="66" t="s">
        <v>161</v>
      </c>
      <c r="D33" s="69" t="s">
        <v>246</v>
      </c>
      <c r="E33" s="68" t="s">
        <v>295</v>
      </c>
    </row>
    <row r="34" spans="1:7" x14ac:dyDescent="0.25">
      <c r="A34" s="65">
        <v>32</v>
      </c>
      <c r="B34" s="66" t="s">
        <v>119</v>
      </c>
      <c r="C34" s="66" t="s">
        <v>120</v>
      </c>
      <c r="D34" s="69">
        <v>42556</v>
      </c>
      <c r="E34" s="68" t="s">
        <v>294</v>
      </c>
      <c r="G34" s="140" t="s">
        <v>307</v>
      </c>
    </row>
    <row r="35" spans="1:7" x14ac:dyDescent="0.25">
      <c r="A35" s="65">
        <v>33</v>
      </c>
      <c r="B35" s="66" t="s">
        <v>163</v>
      </c>
      <c r="C35" s="66" t="s">
        <v>164</v>
      </c>
      <c r="D35" s="69">
        <v>36561</v>
      </c>
      <c r="E35" s="68" t="s">
        <v>294</v>
      </c>
    </row>
    <row r="36" spans="1:7" x14ac:dyDescent="0.25">
      <c r="A36" s="65">
        <v>34</v>
      </c>
      <c r="B36" s="66" t="s">
        <v>38</v>
      </c>
      <c r="C36" s="66" t="s">
        <v>39</v>
      </c>
      <c r="E36" s="68" t="s">
        <v>295</v>
      </c>
    </row>
    <row r="37" spans="1:7" x14ac:dyDescent="0.25">
      <c r="A37" s="65">
        <v>35</v>
      </c>
      <c r="B37" s="66" t="s">
        <v>25</v>
      </c>
      <c r="C37" s="66" t="s">
        <v>262</v>
      </c>
      <c r="E37" s="68" t="s">
        <v>296</v>
      </c>
    </row>
    <row r="38" spans="1:7" x14ac:dyDescent="0.25">
      <c r="A38" s="65">
        <v>36</v>
      </c>
      <c r="B38" s="66" t="s">
        <v>263</v>
      </c>
      <c r="C38" s="66" t="s">
        <v>264</v>
      </c>
      <c r="E38" s="68" t="s">
        <v>294</v>
      </c>
    </row>
    <row r="39" spans="1:7" x14ac:dyDescent="0.25">
      <c r="A39" s="65">
        <v>37</v>
      </c>
      <c r="B39" t="s">
        <v>705</v>
      </c>
      <c r="C39" s="66" t="s">
        <v>42</v>
      </c>
      <c r="E39" s="68" t="s">
        <v>294</v>
      </c>
      <c r="F39" s="10" t="s">
        <v>826</v>
      </c>
      <c r="G39" s="115" t="s">
        <v>839</v>
      </c>
    </row>
    <row r="40" spans="1:7" x14ac:dyDescent="0.25">
      <c r="A40" s="65">
        <v>38</v>
      </c>
      <c r="B40" s="66" t="s">
        <v>116</v>
      </c>
      <c r="C40" s="66" t="s">
        <v>265</v>
      </c>
      <c r="E40" s="68" t="s">
        <v>296</v>
      </c>
      <c r="F40" s="10" t="s">
        <v>697</v>
      </c>
    </row>
    <row r="41" spans="1:7" x14ac:dyDescent="0.25">
      <c r="A41" s="65">
        <v>39</v>
      </c>
      <c r="B41" s="4" t="s">
        <v>266</v>
      </c>
      <c r="C41" s="66" t="s">
        <v>267</v>
      </c>
      <c r="E41" s="68" t="s">
        <v>294</v>
      </c>
      <c r="F41" s="10" t="s">
        <v>697</v>
      </c>
    </row>
    <row r="42" spans="1:7" x14ac:dyDescent="0.25">
      <c r="A42" s="65">
        <v>40</v>
      </c>
      <c r="B42" s="66" t="s">
        <v>44</v>
      </c>
      <c r="C42" s="66" t="s">
        <v>45</v>
      </c>
      <c r="E42" s="68" t="s">
        <v>295</v>
      </c>
    </row>
    <row r="43" spans="1:7" x14ac:dyDescent="0.25">
      <c r="A43" s="65">
        <v>41</v>
      </c>
      <c r="B43" s="66" t="s">
        <v>166</v>
      </c>
      <c r="C43" s="66" t="s">
        <v>167</v>
      </c>
      <c r="D43" s="69">
        <v>72645</v>
      </c>
      <c r="E43" s="68" t="s">
        <v>296</v>
      </c>
    </row>
    <row r="44" spans="1:7" x14ac:dyDescent="0.25">
      <c r="A44" s="65">
        <v>42</v>
      </c>
      <c r="B44" s="66" t="s">
        <v>268</v>
      </c>
      <c r="C44" s="66" t="s">
        <v>269</v>
      </c>
      <c r="E44" s="65" t="s">
        <v>296</v>
      </c>
    </row>
    <row r="45" spans="1:7" x14ac:dyDescent="0.25">
      <c r="A45" s="65">
        <v>43</v>
      </c>
      <c r="B45" s="66" t="s">
        <v>169</v>
      </c>
      <c r="C45" s="66" t="s">
        <v>170</v>
      </c>
      <c r="D45" s="69">
        <v>40020</v>
      </c>
      <c r="E45" s="68" t="s">
        <v>295</v>
      </c>
    </row>
    <row r="46" spans="1:7" x14ac:dyDescent="0.25">
      <c r="A46" s="65">
        <v>44</v>
      </c>
      <c r="B46" s="66" t="s">
        <v>172</v>
      </c>
      <c r="C46" s="66" t="s">
        <v>173</v>
      </c>
      <c r="D46" s="69">
        <v>42092</v>
      </c>
      <c r="E46" s="68" t="s">
        <v>296</v>
      </c>
    </row>
    <row r="47" spans="1:7" x14ac:dyDescent="0.25">
      <c r="A47" s="65">
        <v>45</v>
      </c>
      <c r="B47" s="66" t="s">
        <v>175</v>
      </c>
      <c r="C47" s="66" t="s">
        <v>176</v>
      </c>
      <c r="D47" s="69">
        <v>39504</v>
      </c>
      <c r="E47" s="68" t="s">
        <v>296</v>
      </c>
    </row>
    <row r="48" spans="1:7" x14ac:dyDescent="0.25">
      <c r="A48" s="65">
        <v>46</v>
      </c>
      <c r="B48" s="66" t="s">
        <v>270</v>
      </c>
      <c r="C48" s="66" t="s">
        <v>271</v>
      </c>
      <c r="D48" s="69">
        <v>44208</v>
      </c>
      <c r="E48" s="68" t="s">
        <v>296</v>
      </c>
      <c r="F48" s="10" t="s">
        <v>697</v>
      </c>
      <c r="G48" s="140" t="s">
        <v>302</v>
      </c>
    </row>
    <row r="49" spans="1:7" x14ac:dyDescent="0.25">
      <c r="A49" s="65">
        <v>47</v>
      </c>
      <c r="B49" s="66" t="s">
        <v>178</v>
      </c>
      <c r="C49" s="66" t="s">
        <v>179</v>
      </c>
      <c r="D49" s="69">
        <v>40803</v>
      </c>
      <c r="E49" s="68" t="s">
        <v>295</v>
      </c>
    </row>
    <row r="50" spans="1:7" x14ac:dyDescent="0.25">
      <c r="A50" s="65">
        <v>48</v>
      </c>
      <c r="B50" s="66" t="s">
        <v>181</v>
      </c>
      <c r="C50" s="66" t="s">
        <v>182</v>
      </c>
      <c r="D50" s="69">
        <v>41483</v>
      </c>
      <c r="E50" s="68" t="s">
        <v>295</v>
      </c>
    </row>
    <row r="51" spans="1:7" x14ac:dyDescent="0.25">
      <c r="A51" s="65">
        <v>49</v>
      </c>
      <c r="B51" s="66" t="s">
        <v>4</v>
      </c>
      <c r="C51" s="66" t="s">
        <v>184</v>
      </c>
      <c r="D51" s="69" t="s">
        <v>246</v>
      </c>
      <c r="E51" s="68" t="s">
        <v>295</v>
      </c>
    </row>
    <row r="52" spans="1:7" x14ac:dyDescent="0.25">
      <c r="A52" s="65">
        <v>50</v>
      </c>
      <c r="B52" s="66" t="s">
        <v>16</v>
      </c>
      <c r="C52" s="66" t="s">
        <v>47</v>
      </c>
      <c r="E52" s="68" t="s">
        <v>295</v>
      </c>
    </row>
    <row r="53" spans="1:7" x14ac:dyDescent="0.25">
      <c r="A53" s="65">
        <v>51</v>
      </c>
      <c r="B53" s="66" t="s">
        <v>65</v>
      </c>
      <c r="C53" s="66" t="s">
        <v>122</v>
      </c>
      <c r="E53" s="68" t="s">
        <v>296</v>
      </c>
    </row>
    <row r="54" spans="1:7" x14ac:dyDescent="0.25">
      <c r="A54" s="65">
        <v>52</v>
      </c>
      <c r="B54" s="66" t="s">
        <v>186</v>
      </c>
      <c r="C54" s="66" t="s">
        <v>187</v>
      </c>
      <c r="D54" s="69">
        <v>41939</v>
      </c>
      <c r="E54" s="68" t="s">
        <v>296</v>
      </c>
      <c r="G54" s="140" t="s">
        <v>315</v>
      </c>
    </row>
    <row r="55" spans="1:7" x14ac:dyDescent="0.25">
      <c r="A55" s="65">
        <v>53</v>
      </c>
      <c r="B55" s="66" t="s">
        <v>25</v>
      </c>
      <c r="C55" s="66" t="s">
        <v>190</v>
      </c>
      <c r="D55" s="69">
        <v>38404</v>
      </c>
      <c r="E55" s="68" t="s">
        <v>294</v>
      </c>
    </row>
    <row r="56" spans="1:7" x14ac:dyDescent="0.25">
      <c r="A56" s="65">
        <v>54</v>
      </c>
      <c r="B56" s="66" t="s">
        <v>4</v>
      </c>
      <c r="C56" s="66" t="s">
        <v>49</v>
      </c>
      <c r="E56" s="68" t="s">
        <v>295</v>
      </c>
    </row>
    <row r="57" spans="1:7" x14ac:dyDescent="0.25">
      <c r="A57" s="65">
        <v>55</v>
      </c>
      <c r="B57" s="66" t="s">
        <v>272</v>
      </c>
      <c r="C57" s="66" t="s">
        <v>287</v>
      </c>
      <c r="D57" s="69" t="s">
        <v>246</v>
      </c>
      <c r="E57" s="68" t="s">
        <v>294</v>
      </c>
      <c r="G57" s="140" t="s">
        <v>303</v>
      </c>
    </row>
    <row r="58" spans="1:7" x14ac:dyDescent="0.25">
      <c r="A58" s="65">
        <v>56</v>
      </c>
      <c r="B58" s="70" t="s">
        <v>290</v>
      </c>
      <c r="C58" s="66" t="s">
        <v>273</v>
      </c>
      <c r="E58" s="68" t="s">
        <v>295</v>
      </c>
      <c r="F58" s="10" t="s">
        <v>697</v>
      </c>
    </row>
    <row r="59" spans="1:7" x14ac:dyDescent="0.25">
      <c r="A59" s="65">
        <v>57</v>
      </c>
      <c r="B59" s="66" t="s">
        <v>274</v>
      </c>
      <c r="C59" s="66" t="s">
        <v>275</v>
      </c>
      <c r="E59" s="68" t="s">
        <v>294</v>
      </c>
      <c r="G59" s="140" t="s">
        <v>304</v>
      </c>
    </row>
    <row r="60" spans="1:7" x14ac:dyDescent="0.25">
      <c r="A60" s="65">
        <v>58</v>
      </c>
      <c r="B60" s="66" t="s">
        <v>4</v>
      </c>
      <c r="C60" s="66" t="s">
        <v>51</v>
      </c>
      <c r="E60" s="68" t="s">
        <v>295</v>
      </c>
    </row>
    <row r="61" spans="1:7" x14ac:dyDescent="0.25">
      <c r="A61" s="65">
        <v>59</v>
      </c>
      <c r="B61" s="66" t="s">
        <v>288</v>
      </c>
      <c r="C61" s="66" t="s">
        <v>289</v>
      </c>
      <c r="E61" s="68" t="s">
        <v>294</v>
      </c>
      <c r="F61" s="10" t="s">
        <v>697</v>
      </c>
    </row>
    <row r="62" spans="1:7" x14ac:dyDescent="0.25">
      <c r="A62" s="65">
        <v>60</v>
      </c>
      <c r="B62" s="66" t="s">
        <v>192</v>
      </c>
      <c r="C62" s="66" t="s">
        <v>193</v>
      </c>
      <c r="D62" s="69">
        <v>39905</v>
      </c>
      <c r="E62" s="68" t="s">
        <v>294</v>
      </c>
    </row>
    <row r="63" spans="1:7" x14ac:dyDescent="0.25">
      <c r="A63" s="65">
        <v>61</v>
      </c>
      <c r="B63" s="66" t="s">
        <v>195</v>
      </c>
      <c r="C63" s="66" t="s">
        <v>196</v>
      </c>
      <c r="D63" s="69">
        <v>36509</v>
      </c>
      <c r="E63" s="68" t="s">
        <v>295</v>
      </c>
    </row>
    <row r="64" spans="1:7" x14ac:dyDescent="0.25">
      <c r="A64" s="65">
        <v>62</v>
      </c>
      <c r="B64" s="66" t="s">
        <v>160</v>
      </c>
      <c r="C64" s="66" t="s">
        <v>198</v>
      </c>
      <c r="D64" s="69" t="s">
        <v>246</v>
      </c>
      <c r="E64" s="68" t="s">
        <v>296</v>
      </c>
    </row>
    <row r="65" spans="1:7" x14ac:dyDescent="0.25">
      <c r="A65" s="65">
        <v>63</v>
      </c>
      <c r="B65" s="66" t="s">
        <v>200</v>
      </c>
      <c r="C65" s="66" t="s">
        <v>201</v>
      </c>
      <c r="D65" s="69">
        <v>37979</v>
      </c>
      <c r="E65" s="68" t="s">
        <v>294</v>
      </c>
    </row>
    <row r="66" spans="1:7" x14ac:dyDescent="0.25">
      <c r="A66" s="65">
        <v>64</v>
      </c>
      <c r="B66" s="66" t="s">
        <v>124</v>
      </c>
      <c r="C66" s="66" t="s">
        <v>125</v>
      </c>
      <c r="D66" s="69" t="s">
        <v>246</v>
      </c>
      <c r="E66" s="68" t="s">
        <v>296</v>
      </c>
    </row>
    <row r="67" spans="1:7" x14ac:dyDescent="0.25">
      <c r="A67" s="65">
        <v>65</v>
      </c>
      <c r="B67" s="66" t="s">
        <v>53</v>
      </c>
      <c r="C67" s="66" t="s">
        <v>54</v>
      </c>
      <c r="E67" s="68" t="s">
        <v>295</v>
      </c>
      <c r="F67" s="68" t="s">
        <v>309</v>
      </c>
    </row>
    <row r="68" spans="1:7" x14ac:dyDescent="0.25">
      <c r="A68" s="65">
        <v>66</v>
      </c>
      <c r="B68" s="66" t="s">
        <v>203</v>
      </c>
      <c r="C68" s="66" t="s">
        <v>204</v>
      </c>
      <c r="D68" s="69">
        <v>40813</v>
      </c>
      <c r="E68" s="68" t="s">
        <v>295</v>
      </c>
    </row>
    <row r="69" spans="1:7" x14ac:dyDescent="0.25">
      <c r="A69" s="65">
        <v>67</v>
      </c>
      <c r="B69" s="66" t="s">
        <v>57</v>
      </c>
      <c r="C69" s="66" t="s">
        <v>58</v>
      </c>
      <c r="E69" s="68" t="s">
        <v>296</v>
      </c>
    </row>
    <row r="70" spans="1:7" x14ac:dyDescent="0.25">
      <c r="A70" s="65">
        <v>68</v>
      </c>
      <c r="B70" s="66" t="s">
        <v>276</v>
      </c>
      <c r="C70" s="66" t="s">
        <v>277</v>
      </c>
      <c r="D70" s="69" t="s">
        <v>246</v>
      </c>
    </row>
    <row r="71" spans="1:7" x14ac:dyDescent="0.25">
      <c r="A71" s="65">
        <v>69</v>
      </c>
      <c r="B71" s="66" t="s">
        <v>12</v>
      </c>
      <c r="C71" s="66" t="s">
        <v>60</v>
      </c>
      <c r="E71" s="68" t="s">
        <v>295</v>
      </c>
    </row>
    <row r="72" spans="1:7" x14ac:dyDescent="0.25">
      <c r="A72" s="65">
        <v>70</v>
      </c>
      <c r="B72" s="66" t="s">
        <v>186</v>
      </c>
      <c r="C72" s="66" t="s">
        <v>206</v>
      </c>
      <c r="D72" s="69">
        <v>40356</v>
      </c>
      <c r="E72" s="68" t="s">
        <v>294</v>
      </c>
    </row>
    <row r="73" spans="1:7" x14ac:dyDescent="0.25">
      <c r="A73" s="65">
        <v>71</v>
      </c>
      <c r="B73" s="4" t="s">
        <v>727</v>
      </c>
      <c r="C73" s="66" t="s">
        <v>63</v>
      </c>
      <c r="D73" s="69">
        <v>42990</v>
      </c>
      <c r="E73" s="68" t="s">
        <v>295</v>
      </c>
    </row>
    <row r="74" spans="1:7" x14ac:dyDescent="0.25">
      <c r="A74" s="65">
        <v>72</v>
      </c>
      <c r="B74" s="66" t="s">
        <v>208</v>
      </c>
      <c r="C74" s="66" t="s">
        <v>209</v>
      </c>
      <c r="D74" s="69">
        <v>37377</v>
      </c>
      <c r="E74" s="68" t="s">
        <v>296</v>
      </c>
    </row>
    <row r="75" spans="1:7" x14ac:dyDescent="0.25">
      <c r="A75" s="65">
        <v>73</v>
      </c>
      <c r="B75" s="70" t="s">
        <v>65</v>
      </c>
      <c r="C75" s="70" t="s">
        <v>127</v>
      </c>
      <c r="E75" s="68" t="s">
        <v>295</v>
      </c>
    </row>
    <row r="76" spans="1:7" x14ac:dyDescent="0.25">
      <c r="A76" s="65">
        <v>74</v>
      </c>
      <c r="B76" s="66" t="s">
        <v>65</v>
      </c>
      <c r="C76" s="66" t="s">
        <v>66</v>
      </c>
      <c r="E76" s="68" t="s">
        <v>311</v>
      </c>
    </row>
    <row r="77" spans="1:7" x14ac:dyDescent="0.25">
      <c r="A77" s="65">
        <v>75</v>
      </c>
      <c r="B77" s="70" t="s">
        <v>321</v>
      </c>
      <c r="C77" s="70" t="s">
        <v>212</v>
      </c>
      <c r="D77" s="67" t="s">
        <v>246</v>
      </c>
      <c r="E77" s="68" t="s">
        <v>295</v>
      </c>
      <c r="G77" s="140" t="s">
        <v>310</v>
      </c>
    </row>
    <row r="78" spans="1:7" x14ac:dyDescent="0.25">
      <c r="A78" s="65">
        <v>76</v>
      </c>
      <c r="B78" s="66" t="s">
        <v>69</v>
      </c>
      <c r="C78" s="66" t="s">
        <v>70</v>
      </c>
      <c r="D78" s="121">
        <v>43224</v>
      </c>
      <c r="E78" s="68" t="s">
        <v>296</v>
      </c>
    </row>
    <row r="79" spans="1:7" x14ac:dyDescent="0.25">
      <c r="A79" s="65">
        <v>77</v>
      </c>
      <c r="B79" s="66" t="s">
        <v>16</v>
      </c>
      <c r="C79" s="66" t="s">
        <v>72</v>
      </c>
      <c r="D79" s="69">
        <v>43015</v>
      </c>
      <c r="E79" s="68" t="s">
        <v>295</v>
      </c>
    </row>
    <row r="80" spans="1:7" x14ac:dyDescent="0.25">
      <c r="A80" s="65">
        <v>78</v>
      </c>
      <c r="B80" s="66" t="s">
        <v>74</v>
      </c>
      <c r="C80" s="66" t="s">
        <v>75</v>
      </c>
      <c r="D80" s="121">
        <v>43305</v>
      </c>
      <c r="E80" s="68" t="s">
        <v>295</v>
      </c>
    </row>
    <row r="81" spans="1:7" x14ac:dyDescent="0.25">
      <c r="A81" s="65">
        <v>79</v>
      </c>
      <c r="B81" s="66" t="s">
        <v>65</v>
      </c>
      <c r="C81" s="66" t="s">
        <v>278</v>
      </c>
      <c r="E81" s="68" t="s">
        <v>295</v>
      </c>
      <c r="G81" s="140" t="s">
        <v>688</v>
      </c>
    </row>
    <row r="82" spans="1:7" x14ac:dyDescent="0.25">
      <c r="A82" s="65">
        <v>80</v>
      </c>
      <c r="B82" s="66" t="s">
        <v>214</v>
      </c>
      <c r="C82" s="66" t="s">
        <v>215</v>
      </c>
      <c r="D82" s="69" t="s">
        <v>246</v>
      </c>
      <c r="E82" s="68" t="s">
        <v>294</v>
      </c>
    </row>
    <row r="83" spans="1:7" x14ac:dyDescent="0.25">
      <c r="A83" s="65">
        <v>81</v>
      </c>
      <c r="B83" s="66" t="s">
        <v>203</v>
      </c>
      <c r="C83" s="66" t="s">
        <v>217</v>
      </c>
      <c r="D83" s="69">
        <v>35420</v>
      </c>
      <c r="E83" s="68" t="s">
        <v>296</v>
      </c>
      <c r="G83" s="140" t="s">
        <v>312</v>
      </c>
    </row>
    <row r="84" spans="1:7" x14ac:dyDescent="0.25">
      <c r="A84" s="65">
        <v>82</v>
      </c>
      <c r="B84" s="66" t="s">
        <v>77</v>
      </c>
      <c r="C84" s="66" t="s">
        <v>78</v>
      </c>
      <c r="E84" s="68" t="s">
        <v>311</v>
      </c>
      <c r="F84" s="10" t="s">
        <v>697</v>
      </c>
      <c r="G84" s="115" t="s">
        <v>825</v>
      </c>
    </row>
    <row r="85" spans="1:7" x14ac:dyDescent="0.25">
      <c r="A85" s="65">
        <v>83</v>
      </c>
      <c r="B85" s="66" t="s">
        <v>203</v>
      </c>
      <c r="C85" s="66" t="s">
        <v>220</v>
      </c>
      <c r="D85" s="69">
        <v>41823</v>
      </c>
      <c r="E85" s="68" t="s">
        <v>294</v>
      </c>
    </row>
    <row r="86" spans="1:7" x14ac:dyDescent="0.25">
      <c r="A86" s="65">
        <v>84</v>
      </c>
      <c r="B86" s="4" t="s">
        <v>169</v>
      </c>
      <c r="C86" s="66" t="s">
        <v>223</v>
      </c>
      <c r="D86" s="69">
        <v>41475</v>
      </c>
      <c r="E86" s="68" t="s">
        <v>294</v>
      </c>
    </row>
    <row r="87" spans="1:7" x14ac:dyDescent="0.25">
      <c r="A87" s="65">
        <v>85</v>
      </c>
      <c r="B87" s="66" t="s">
        <v>80</v>
      </c>
      <c r="C87" s="66" t="s">
        <v>81</v>
      </c>
      <c r="E87" s="68" t="s">
        <v>295</v>
      </c>
    </row>
    <row r="88" spans="1:7" x14ac:dyDescent="0.25">
      <c r="A88" s="65">
        <v>86</v>
      </c>
      <c r="B88" s="66" t="s">
        <v>83</v>
      </c>
      <c r="C88" s="66" t="s">
        <v>84</v>
      </c>
      <c r="E88" s="68" t="s">
        <v>295</v>
      </c>
    </row>
    <row r="89" spans="1:7" x14ac:dyDescent="0.25">
      <c r="A89" s="65">
        <v>87</v>
      </c>
      <c r="B89" s="66" t="s">
        <v>225</v>
      </c>
      <c r="C89" s="66" t="s">
        <v>226</v>
      </c>
      <c r="D89" s="69">
        <v>41641</v>
      </c>
      <c r="E89" s="68" t="s">
        <v>294</v>
      </c>
    </row>
    <row r="90" spans="1:7" x14ac:dyDescent="0.25">
      <c r="A90" s="65">
        <v>88</v>
      </c>
      <c r="B90" s="66" t="s">
        <v>279</v>
      </c>
      <c r="C90" s="66" t="s">
        <v>280</v>
      </c>
      <c r="D90" s="69" t="s">
        <v>246</v>
      </c>
      <c r="E90" s="68" t="s">
        <v>295</v>
      </c>
    </row>
    <row r="91" spans="1:7" x14ac:dyDescent="0.25">
      <c r="A91" s="65">
        <v>89</v>
      </c>
      <c r="B91" s="66" t="s">
        <v>86</v>
      </c>
      <c r="C91" s="66" t="s">
        <v>87</v>
      </c>
      <c r="D91" s="69">
        <v>44220</v>
      </c>
      <c r="E91" s="68" t="s">
        <v>295</v>
      </c>
    </row>
    <row r="92" spans="1:7" x14ac:dyDescent="0.25">
      <c r="A92" s="65">
        <v>90</v>
      </c>
      <c r="B92" s="66" t="s">
        <v>281</v>
      </c>
      <c r="C92" s="66" t="s">
        <v>282</v>
      </c>
      <c r="E92" s="68" t="s">
        <v>296</v>
      </c>
      <c r="F92" s="10" t="s">
        <v>697</v>
      </c>
    </row>
    <row r="93" spans="1:7" x14ac:dyDescent="0.25">
      <c r="A93" s="65">
        <v>91</v>
      </c>
      <c r="B93" s="66" t="s">
        <v>77</v>
      </c>
      <c r="C93" s="66" t="s">
        <v>89</v>
      </c>
      <c r="E93" s="68" t="s">
        <v>294</v>
      </c>
    </row>
    <row r="94" spans="1:7" x14ac:dyDescent="0.25">
      <c r="A94" s="65">
        <v>92</v>
      </c>
      <c r="B94" s="66" t="s">
        <v>102</v>
      </c>
      <c r="C94" s="66" t="s">
        <v>283</v>
      </c>
      <c r="E94" s="65" t="s">
        <v>296</v>
      </c>
    </row>
    <row r="95" spans="1:7" x14ac:dyDescent="0.25">
      <c r="A95" s="65">
        <v>93</v>
      </c>
      <c r="B95" s="66" t="s">
        <v>91</v>
      </c>
      <c r="C95" s="66" t="s">
        <v>92</v>
      </c>
      <c r="E95" s="68" t="s">
        <v>295</v>
      </c>
    </row>
    <row r="96" spans="1:7" x14ac:dyDescent="0.25">
      <c r="A96" s="65">
        <v>94</v>
      </c>
      <c r="B96" s="66" t="s">
        <v>4</v>
      </c>
      <c r="C96" s="66" t="s">
        <v>284</v>
      </c>
      <c r="D96" s="69">
        <v>43646</v>
      </c>
      <c r="E96" s="68" t="s">
        <v>296</v>
      </c>
      <c r="F96" s="10" t="s">
        <v>830</v>
      </c>
      <c r="G96" s="115" t="s">
        <v>829</v>
      </c>
    </row>
    <row r="97" spans="1:6" x14ac:dyDescent="0.25">
      <c r="A97" s="65">
        <v>95</v>
      </c>
      <c r="B97" s="66" t="s">
        <v>86</v>
      </c>
      <c r="C97" s="66" t="s">
        <v>94</v>
      </c>
      <c r="D97" s="69">
        <v>42532</v>
      </c>
      <c r="E97" s="68" t="s">
        <v>296</v>
      </c>
    </row>
    <row r="98" spans="1:6" x14ac:dyDescent="0.25">
      <c r="A98" s="65">
        <v>96</v>
      </c>
      <c r="B98" s="66" t="s">
        <v>130</v>
      </c>
      <c r="C98" s="66" t="s">
        <v>131</v>
      </c>
      <c r="E98" s="68" t="s">
        <v>295</v>
      </c>
    </row>
    <row r="99" spans="1:6" x14ac:dyDescent="0.25">
      <c r="A99" s="65">
        <v>97</v>
      </c>
      <c r="B99" s="66" t="s">
        <v>57</v>
      </c>
      <c r="C99" s="66" t="s">
        <v>96</v>
      </c>
      <c r="E99" s="68" t="s">
        <v>295</v>
      </c>
    </row>
    <row r="100" spans="1:6" x14ac:dyDescent="0.25">
      <c r="A100" s="65">
        <v>98</v>
      </c>
      <c r="B100" s="66" t="s">
        <v>228</v>
      </c>
      <c r="C100" s="66" t="s">
        <v>229</v>
      </c>
      <c r="D100" s="67" t="s">
        <v>245</v>
      </c>
      <c r="E100" s="68" t="s">
        <v>294</v>
      </c>
    </row>
    <row r="101" spans="1:6" x14ac:dyDescent="0.25">
      <c r="A101" s="65">
        <v>99</v>
      </c>
      <c r="B101" s="66" t="s">
        <v>57</v>
      </c>
      <c r="C101" s="66" t="s">
        <v>98</v>
      </c>
      <c r="E101" s="68" t="s">
        <v>295</v>
      </c>
    </row>
    <row r="102" spans="1:6" x14ac:dyDescent="0.25">
      <c r="A102" s="65">
        <v>100</v>
      </c>
      <c r="B102" s="66" t="s">
        <v>35</v>
      </c>
      <c r="C102" s="66" t="s">
        <v>231</v>
      </c>
      <c r="D102" s="69">
        <v>40354</v>
      </c>
      <c r="E102" s="68" t="s">
        <v>295</v>
      </c>
    </row>
    <row r="103" spans="1:6" x14ac:dyDescent="0.25">
      <c r="A103" s="65">
        <v>101</v>
      </c>
      <c r="B103" s="66" t="s">
        <v>16</v>
      </c>
      <c r="C103" s="66" t="s">
        <v>100</v>
      </c>
      <c r="D103" s="69">
        <v>43417</v>
      </c>
      <c r="E103" s="68" t="s">
        <v>295</v>
      </c>
    </row>
    <row r="104" spans="1:6" x14ac:dyDescent="0.25">
      <c r="A104" s="65">
        <v>102</v>
      </c>
      <c r="B104" s="66" t="s">
        <v>102</v>
      </c>
      <c r="C104" s="66" t="s">
        <v>103</v>
      </c>
      <c r="D104" s="7" t="s">
        <v>728</v>
      </c>
      <c r="E104" s="68" t="s">
        <v>295</v>
      </c>
    </row>
    <row r="105" spans="1:6" x14ac:dyDescent="0.25">
      <c r="A105" s="65">
        <v>103</v>
      </c>
      <c r="B105" s="66" t="s">
        <v>285</v>
      </c>
      <c r="C105" s="66" t="s">
        <v>286</v>
      </c>
      <c r="D105" s="69">
        <v>43729</v>
      </c>
      <c r="E105" s="68" t="s">
        <v>294</v>
      </c>
      <c r="F105" s="10" t="s">
        <v>831</v>
      </c>
    </row>
    <row r="106" spans="1:6" x14ac:dyDescent="0.25">
      <c r="A106" s="65">
        <v>104</v>
      </c>
      <c r="B106" s="66" t="s">
        <v>25</v>
      </c>
      <c r="C106" s="66" t="s">
        <v>105</v>
      </c>
      <c r="E106" s="68" t="s">
        <v>294</v>
      </c>
      <c r="F106" s="10" t="s">
        <v>832</v>
      </c>
    </row>
    <row r="107" spans="1:6" x14ac:dyDescent="0.25">
      <c r="A107" s="65">
        <v>105</v>
      </c>
      <c r="B107" s="66" t="s">
        <v>41</v>
      </c>
      <c r="C107" s="66" t="s">
        <v>108</v>
      </c>
      <c r="E107" s="68" t="s">
        <v>296</v>
      </c>
    </row>
    <row r="108" spans="1:6" x14ac:dyDescent="0.25">
      <c r="A108" s="65">
        <v>106</v>
      </c>
      <c r="B108" s="66" t="s">
        <v>110</v>
      </c>
      <c r="C108" s="66" t="s">
        <v>111</v>
      </c>
      <c r="E108" s="68" t="s">
        <v>294</v>
      </c>
    </row>
    <row r="109" spans="1:6" x14ac:dyDescent="0.25">
      <c r="A109" s="65">
        <v>107</v>
      </c>
      <c r="B109" s="66" t="s">
        <v>113</v>
      </c>
      <c r="C109" s="66" t="s">
        <v>114</v>
      </c>
      <c r="E109" s="68" t="s">
        <v>295</v>
      </c>
    </row>
    <row r="110" spans="1:6" ht="13.8" thickBot="1" x14ac:dyDescent="0.3">
      <c r="A110" s="65">
        <v>108</v>
      </c>
      <c r="B110" s="66" t="s">
        <v>233</v>
      </c>
      <c r="C110" s="66" t="s">
        <v>234</v>
      </c>
      <c r="D110" s="69">
        <v>41912</v>
      </c>
      <c r="E110" s="68" t="s">
        <v>295</v>
      </c>
    </row>
    <row r="111" spans="1:6" x14ac:dyDescent="0.25">
      <c r="B111" s="4"/>
      <c r="D111" s="7" t="s">
        <v>820</v>
      </c>
      <c r="E111" s="125" t="s">
        <v>294</v>
      </c>
      <c r="F111" s="126">
        <v>32</v>
      </c>
    </row>
    <row r="112" spans="1:6" x14ac:dyDescent="0.25">
      <c r="E112" s="127" t="s">
        <v>296</v>
      </c>
      <c r="F112" s="128">
        <v>29</v>
      </c>
    </row>
    <row r="113" spans="5:6" x14ac:dyDescent="0.25">
      <c r="E113" s="127" t="s">
        <v>311</v>
      </c>
      <c r="F113" s="128">
        <v>2</v>
      </c>
    </row>
    <row r="114" spans="5:6" x14ac:dyDescent="0.25">
      <c r="E114" s="127" t="s">
        <v>295</v>
      </c>
      <c r="F114" s="128">
        <v>45</v>
      </c>
    </row>
    <row r="115" spans="5:6" ht="13.8" thickBot="1" x14ac:dyDescent="0.3">
      <c r="E115" s="130" t="s">
        <v>812</v>
      </c>
      <c r="F115" s="129">
        <f>SUM(F111:F114)</f>
        <v>108</v>
      </c>
    </row>
  </sheetData>
  <mergeCells count="1">
    <mergeCell ref="E1:G1"/>
  </mergeCells>
  <printOptions gridLines="1"/>
  <pageMargins left="0.74803149606299213" right="0.37" top="0.51" bottom="0.51181102362204722" header="0.31496062992125984" footer="0.23622047244094491"/>
  <pageSetup scale="89" fitToHeight="2" orientation="portrait" r:id="rId1"/>
  <headerFooter alignWithMargins="0">
    <oddHeader>&amp;C&amp;A</oddHeader>
    <oddFooter>&amp;C&amp;F   &amp;D</oddFooter>
  </headerFooter>
  <rowBreaks count="1" manualBreakCount="1">
    <brk id="62" max="6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J51"/>
  <sheetViews>
    <sheetView zoomScale="115" zoomScaleNormal="115" workbookViewId="0">
      <pane xSplit="2" ySplit="2" topLeftCell="C30" activePane="bottomRight" state="frozen"/>
      <selection activeCell="I39" sqref="I39"/>
      <selection pane="topRight" activeCell="I39" sqref="I39"/>
      <selection pane="bottomLeft" activeCell="I39" sqref="I39"/>
      <selection pane="bottomRight" activeCell="C42" sqref="C42"/>
    </sheetView>
  </sheetViews>
  <sheetFormatPr defaultRowHeight="13.2" x14ac:dyDescent="0.25"/>
  <cols>
    <col min="1" max="1" width="4.88671875" style="2" customWidth="1"/>
    <col min="2" max="2" width="10.6640625" customWidth="1"/>
    <col min="3" max="3" width="11.21875" bestFit="1" customWidth="1"/>
    <col min="4" max="4" width="6.77734375" style="2" bestFit="1" customWidth="1"/>
    <col min="5" max="5" width="11.6640625" style="2" bestFit="1" customWidth="1"/>
    <col min="6" max="6" width="9.88671875" style="2" bestFit="1" customWidth="1"/>
    <col min="7" max="7" width="25.109375" style="3" bestFit="1" customWidth="1"/>
    <col min="8" max="8" width="15" customWidth="1"/>
    <col min="9" max="9" width="6.77734375" style="2" customWidth="1"/>
    <col min="10" max="10" width="41.88671875" bestFit="1" customWidth="1"/>
  </cols>
  <sheetData>
    <row r="1" spans="1:10" x14ac:dyDescent="0.25">
      <c r="D1" s="144" t="s">
        <v>3</v>
      </c>
      <c r="E1" s="144"/>
      <c r="F1" s="144"/>
    </row>
    <row r="2" spans="1:10" x14ac:dyDescent="0.25">
      <c r="B2" s="1" t="s">
        <v>0</v>
      </c>
      <c r="C2" s="1" t="s">
        <v>1</v>
      </c>
      <c r="D2" s="10" t="s">
        <v>318</v>
      </c>
      <c r="E2" s="10" t="s">
        <v>292</v>
      </c>
      <c r="F2" s="10" t="s">
        <v>317</v>
      </c>
      <c r="G2" s="10" t="s">
        <v>718</v>
      </c>
      <c r="H2" s="10" t="s">
        <v>689</v>
      </c>
      <c r="I2" s="10" t="s">
        <v>723</v>
      </c>
      <c r="J2" s="10" t="s">
        <v>730</v>
      </c>
    </row>
    <row r="3" spans="1:10" x14ac:dyDescent="0.25">
      <c r="A3" s="2">
        <v>1</v>
      </c>
      <c r="B3" t="s">
        <v>8</v>
      </c>
      <c r="C3" t="s">
        <v>9</v>
      </c>
      <c r="D3" s="10" t="s">
        <v>296</v>
      </c>
      <c r="G3" s="120" t="s">
        <v>342</v>
      </c>
      <c r="H3" s="137" t="s">
        <v>815</v>
      </c>
      <c r="I3" s="2" t="s">
        <v>724</v>
      </c>
      <c r="J3" s="4"/>
    </row>
    <row r="4" spans="1:10" x14ac:dyDescent="0.25">
      <c r="A4" s="2">
        <v>2</v>
      </c>
      <c r="B4" t="s">
        <v>12</v>
      </c>
      <c r="C4" t="s">
        <v>13</v>
      </c>
      <c r="D4" s="10" t="s">
        <v>294</v>
      </c>
      <c r="G4" s="120" t="s">
        <v>348</v>
      </c>
      <c r="H4" s="2" t="s">
        <v>838</v>
      </c>
      <c r="I4" s="2" t="s">
        <v>724</v>
      </c>
    </row>
    <row r="5" spans="1:10" x14ac:dyDescent="0.25">
      <c r="A5" s="2">
        <v>3</v>
      </c>
      <c r="B5" t="s">
        <v>249</v>
      </c>
      <c r="C5" t="s">
        <v>250</v>
      </c>
      <c r="D5" s="10" t="s">
        <v>296</v>
      </c>
      <c r="G5" s="120" t="s">
        <v>746</v>
      </c>
      <c r="H5" t="s">
        <v>352</v>
      </c>
      <c r="I5" s="10" t="s">
        <v>724</v>
      </c>
      <c r="J5" s="124"/>
    </row>
    <row r="6" spans="1:10" x14ac:dyDescent="0.25">
      <c r="A6" s="2">
        <v>4</v>
      </c>
      <c r="B6" t="s">
        <v>252</v>
      </c>
      <c r="C6" t="s">
        <v>253</v>
      </c>
      <c r="D6" s="10" t="s">
        <v>296</v>
      </c>
    </row>
    <row r="7" spans="1:10" x14ac:dyDescent="0.25">
      <c r="A7" s="2">
        <v>5</v>
      </c>
      <c r="B7" t="s">
        <v>22</v>
      </c>
      <c r="C7" t="s">
        <v>23</v>
      </c>
      <c r="D7" s="10" t="s">
        <v>296</v>
      </c>
      <c r="G7" s="120" t="s">
        <v>821</v>
      </c>
      <c r="H7" s="137" t="s">
        <v>814</v>
      </c>
      <c r="I7" s="2" t="s">
        <v>724</v>
      </c>
    </row>
    <row r="8" spans="1:10" s="2" customFormat="1" x14ac:dyDescent="0.25">
      <c r="A8" s="2">
        <v>6</v>
      </c>
      <c r="B8" t="s">
        <v>12</v>
      </c>
      <c r="C8" t="s">
        <v>28</v>
      </c>
      <c r="D8" s="10" t="s">
        <v>294</v>
      </c>
      <c r="G8" s="3"/>
      <c r="J8" s="115"/>
    </row>
    <row r="9" spans="1:10" s="2" customFormat="1" x14ac:dyDescent="0.25">
      <c r="A9" s="2">
        <v>7</v>
      </c>
      <c r="B9" t="s">
        <v>726</v>
      </c>
      <c r="C9" t="s">
        <v>30</v>
      </c>
      <c r="D9" s="10" t="s">
        <v>295</v>
      </c>
      <c r="G9" s="120" t="s">
        <v>732</v>
      </c>
      <c r="H9" s="2" t="s">
        <v>400</v>
      </c>
      <c r="I9" s="2" t="s">
        <v>724</v>
      </c>
      <c r="J9" s="122"/>
    </row>
    <row r="10" spans="1:10" s="2" customFormat="1" x14ac:dyDescent="0.25">
      <c r="A10" s="2">
        <v>8</v>
      </c>
      <c r="B10" t="s">
        <v>32</v>
      </c>
      <c r="C10" t="s">
        <v>33</v>
      </c>
      <c r="D10" s="10" t="s">
        <v>295</v>
      </c>
      <c r="G10" s="120" t="s">
        <v>410</v>
      </c>
      <c r="H10" s="2" t="s">
        <v>749</v>
      </c>
      <c r="I10" s="2" t="s">
        <v>724</v>
      </c>
    </row>
    <row r="11" spans="1:10" s="2" customFormat="1" x14ac:dyDescent="0.25">
      <c r="A11" s="2">
        <v>9</v>
      </c>
      <c r="B11" t="s">
        <v>256</v>
      </c>
      <c r="C11" t="s">
        <v>257</v>
      </c>
      <c r="D11" s="2" t="s">
        <v>295</v>
      </c>
      <c r="F11" s="2" t="s">
        <v>698</v>
      </c>
      <c r="G11" s="3"/>
    </row>
    <row r="12" spans="1:10" s="2" customFormat="1" x14ac:dyDescent="0.25">
      <c r="A12" s="2">
        <v>10</v>
      </c>
      <c r="B12" t="s">
        <v>260</v>
      </c>
      <c r="C12" t="s">
        <v>261</v>
      </c>
      <c r="D12" s="10" t="s">
        <v>294</v>
      </c>
      <c r="G12" s="120" t="s">
        <v>752</v>
      </c>
      <c r="H12" s="138" t="s">
        <v>816</v>
      </c>
      <c r="I12" s="10" t="s">
        <v>724</v>
      </c>
      <c r="J12" s="116"/>
    </row>
    <row r="13" spans="1:10" x14ac:dyDescent="0.25">
      <c r="A13" s="2">
        <v>11</v>
      </c>
      <c r="B13" t="s">
        <v>38</v>
      </c>
      <c r="C13" t="s">
        <v>39</v>
      </c>
      <c r="D13" s="10" t="s">
        <v>295</v>
      </c>
      <c r="H13" t="s">
        <v>444</v>
      </c>
      <c r="I13" s="10" t="s">
        <v>753</v>
      </c>
    </row>
    <row r="14" spans="1:10" x14ac:dyDescent="0.25">
      <c r="A14" s="2">
        <v>12</v>
      </c>
      <c r="B14" t="s">
        <v>25</v>
      </c>
      <c r="C14" t="s">
        <v>262</v>
      </c>
      <c r="D14" s="10" t="s">
        <v>296</v>
      </c>
    </row>
    <row r="15" spans="1:10" x14ac:dyDescent="0.25">
      <c r="A15" s="2">
        <v>13</v>
      </c>
      <c r="B15" t="s">
        <v>263</v>
      </c>
      <c r="C15" t="s">
        <v>264</v>
      </c>
      <c r="D15" s="10" t="s">
        <v>294</v>
      </c>
      <c r="G15" s="120" t="s">
        <v>757</v>
      </c>
      <c r="H15" s="139" t="s">
        <v>817</v>
      </c>
      <c r="I15" s="10" t="s">
        <v>724</v>
      </c>
    </row>
    <row r="16" spans="1:10" x14ac:dyDescent="0.25">
      <c r="A16" s="2">
        <v>14</v>
      </c>
      <c r="B16" t="s">
        <v>705</v>
      </c>
      <c r="C16" t="s">
        <v>42</v>
      </c>
      <c r="D16" s="10" t="s">
        <v>294</v>
      </c>
      <c r="E16" s="10" t="s">
        <v>299</v>
      </c>
      <c r="G16" s="120" t="s">
        <v>458</v>
      </c>
      <c r="H16" t="s">
        <v>457</v>
      </c>
      <c r="I16" s="2" t="s">
        <v>724</v>
      </c>
    </row>
    <row r="17" spans="1:10" x14ac:dyDescent="0.25">
      <c r="A17" s="2">
        <v>15</v>
      </c>
      <c r="B17" t="s">
        <v>116</v>
      </c>
      <c r="C17" t="s">
        <v>265</v>
      </c>
      <c r="D17" s="10" t="s">
        <v>296</v>
      </c>
      <c r="E17" s="10" t="s">
        <v>314</v>
      </c>
    </row>
    <row r="18" spans="1:10" x14ac:dyDescent="0.25">
      <c r="A18" s="2">
        <v>16</v>
      </c>
      <c r="B18" s="4" t="s">
        <v>266</v>
      </c>
      <c r="C18" t="s">
        <v>267</v>
      </c>
      <c r="D18" s="10" t="s">
        <v>294</v>
      </c>
      <c r="E18" s="10" t="s">
        <v>314</v>
      </c>
      <c r="G18" s="120" t="s">
        <v>465</v>
      </c>
      <c r="H18" t="s">
        <v>463</v>
      </c>
      <c r="I18" s="2" t="s">
        <v>724</v>
      </c>
    </row>
    <row r="19" spans="1:10" x14ac:dyDescent="0.25">
      <c r="A19" s="2">
        <v>17</v>
      </c>
      <c r="B19" t="s">
        <v>44</v>
      </c>
      <c r="C19" t="s">
        <v>45</v>
      </c>
      <c r="D19" s="10" t="s">
        <v>295</v>
      </c>
      <c r="G19" s="120" t="s">
        <v>734</v>
      </c>
      <c r="H19" t="s">
        <v>471</v>
      </c>
      <c r="I19" s="2" t="s">
        <v>724</v>
      </c>
      <c r="J19" s="3" t="s">
        <v>735</v>
      </c>
    </row>
    <row r="20" spans="1:10" x14ac:dyDescent="0.25">
      <c r="A20" s="2">
        <v>18</v>
      </c>
      <c r="B20" t="s">
        <v>268</v>
      </c>
      <c r="C20" t="s">
        <v>269</v>
      </c>
      <c r="D20" s="2" t="s">
        <v>296</v>
      </c>
    </row>
    <row r="21" spans="1:10" x14ac:dyDescent="0.25">
      <c r="A21" s="2">
        <v>19</v>
      </c>
      <c r="B21" t="s">
        <v>16</v>
      </c>
      <c r="C21" t="s">
        <v>47</v>
      </c>
      <c r="D21" s="10" t="s">
        <v>295</v>
      </c>
      <c r="G21" s="120" t="s">
        <v>736</v>
      </c>
      <c r="H21" t="s">
        <v>488</v>
      </c>
      <c r="I21" s="2" t="s">
        <v>724</v>
      </c>
      <c r="J21" s="124"/>
    </row>
    <row r="22" spans="1:10" x14ac:dyDescent="0.25">
      <c r="A22" s="2">
        <v>20</v>
      </c>
      <c r="B22" t="s">
        <v>65</v>
      </c>
      <c r="C22" t="s">
        <v>122</v>
      </c>
      <c r="D22" s="10" t="s">
        <v>296</v>
      </c>
    </row>
    <row r="23" spans="1:10" x14ac:dyDescent="0.25">
      <c r="A23" s="2">
        <v>21</v>
      </c>
      <c r="B23" t="s">
        <v>4</v>
      </c>
      <c r="C23" t="s">
        <v>49</v>
      </c>
      <c r="D23" s="10" t="s">
        <v>295</v>
      </c>
      <c r="G23" s="120" t="s">
        <v>824</v>
      </c>
      <c r="H23" t="s">
        <v>492</v>
      </c>
      <c r="I23" s="10" t="s">
        <v>724</v>
      </c>
      <c r="J23" s="4"/>
    </row>
    <row r="24" spans="1:10" x14ac:dyDescent="0.25">
      <c r="A24" s="2">
        <v>22</v>
      </c>
      <c r="B24" s="4" t="s">
        <v>290</v>
      </c>
      <c r="C24" t="s">
        <v>273</v>
      </c>
      <c r="D24" s="10" t="s">
        <v>295</v>
      </c>
      <c r="E24" s="10" t="s">
        <v>314</v>
      </c>
      <c r="G24" s="120" t="s">
        <v>715</v>
      </c>
      <c r="H24" t="s">
        <v>497</v>
      </c>
      <c r="I24" s="2" t="s">
        <v>724</v>
      </c>
    </row>
    <row r="25" spans="1:10" x14ac:dyDescent="0.25">
      <c r="A25" s="2">
        <v>23</v>
      </c>
      <c r="B25" t="s">
        <v>274</v>
      </c>
      <c r="C25" t="s">
        <v>275</v>
      </c>
      <c r="D25" s="10" t="s">
        <v>294</v>
      </c>
      <c r="F25" s="10" t="s">
        <v>304</v>
      </c>
      <c r="G25" s="120" t="s">
        <v>729</v>
      </c>
      <c r="H25" t="s">
        <v>500</v>
      </c>
      <c r="I25" s="10" t="s">
        <v>724</v>
      </c>
    </row>
    <row r="26" spans="1:10" x14ac:dyDescent="0.25">
      <c r="A26" s="2">
        <v>24</v>
      </c>
      <c r="B26" t="s">
        <v>4</v>
      </c>
      <c r="C26" t="s">
        <v>51</v>
      </c>
      <c r="D26" s="10" t="s">
        <v>295</v>
      </c>
      <c r="G26" s="120" t="s">
        <v>744</v>
      </c>
      <c r="H26" t="s">
        <v>504</v>
      </c>
      <c r="I26" s="10" t="s">
        <v>724</v>
      </c>
      <c r="J26" s="4" t="s">
        <v>755</v>
      </c>
    </row>
    <row r="27" spans="1:10" x14ac:dyDescent="0.25">
      <c r="A27" s="2">
        <v>25</v>
      </c>
      <c r="B27" t="s">
        <v>288</v>
      </c>
      <c r="C27" t="s">
        <v>289</v>
      </c>
      <c r="D27" s="10" t="s">
        <v>294</v>
      </c>
      <c r="E27" s="10" t="s">
        <v>314</v>
      </c>
      <c r="G27" s="120" t="s">
        <v>511</v>
      </c>
      <c r="H27" t="s">
        <v>509</v>
      </c>
      <c r="I27" s="2" t="s">
        <v>724</v>
      </c>
    </row>
    <row r="28" spans="1:10" x14ac:dyDescent="0.25">
      <c r="A28" s="2">
        <v>26</v>
      </c>
      <c r="B28" t="s">
        <v>53</v>
      </c>
      <c r="C28" t="s">
        <v>54</v>
      </c>
      <c r="D28" s="10" t="s">
        <v>295</v>
      </c>
      <c r="E28" s="10" t="s">
        <v>309</v>
      </c>
      <c r="G28" s="120" t="s">
        <v>758</v>
      </c>
      <c r="I28" s="2" t="s">
        <v>724</v>
      </c>
      <c r="J28" s="1"/>
    </row>
    <row r="29" spans="1:10" x14ac:dyDescent="0.25">
      <c r="A29" s="2">
        <v>27</v>
      </c>
      <c r="B29" t="s">
        <v>57</v>
      </c>
      <c r="C29" t="s">
        <v>58</v>
      </c>
      <c r="D29" s="10" t="s">
        <v>296</v>
      </c>
      <c r="H29" t="s">
        <v>519</v>
      </c>
      <c r="J29" s="4" t="s">
        <v>823</v>
      </c>
    </row>
    <row r="30" spans="1:10" x14ac:dyDescent="0.25">
      <c r="A30" s="2">
        <v>28</v>
      </c>
      <c r="B30" t="s">
        <v>12</v>
      </c>
      <c r="C30" t="s">
        <v>60</v>
      </c>
      <c r="D30" s="10" t="s">
        <v>295</v>
      </c>
      <c r="G30" s="120" t="s">
        <v>754</v>
      </c>
      <c r="H30" t="s">
        <v>524</v>
      </c>
      <c r="I30" s="10" t="s">
        <v>724</v>
      </c>
      <c r="J30" s="4" t="s">
        <v>756</v>
      </c>
    </row>
    <row r="31" spans="1:10" x14ac:dyDescent="0.25">
      <c r="A31" s="2">
        <v>29</v>
      </c>
      <c r="B31" s="4" t="s">
        <v>65</v>
      </c>
      <c r="C31" s="4" t="s">
        <v>127</v>
      </c>
      <c r="D31" s="10" t="s">
        <v>295</v>
      </c>
      <c r="J31" s="4"/>
    </row>
    <row r="32" spans="1:10" x14ac:dyDescent="0.25">
      <c r="A32" s="2">
        <v>30</v>
      </c>
      <c r="B32" t="s">
        <v>65</v>
      </c>
      <c r="C32" t="s">
        <v>66</v>
      </c>
      <c r="D32" s="10" t="s">
        <v>311</v>
      </c>
      <c r="G32" s="120" t="s">
        <v>540</v>
      </c>
      <c r="H32" t="s">
        <v>538</v>
      </c>
      <c r="I32" s="2" t="s">
        <v>724</v>
      </c>
    </row>
    <row r="33" spans="1:10" x14ac:dyDescent="0.25">
      <c r="A33" s="2">
        <v>31</v>
      </c>
      <c r="B33" t="s">
        <v>65</v>
      </c>
      <c r="C33" t="s">
        <v>278</v>
      </c>
      <c r="D33" s="10" t="s">
        <v>295</v>
      </c>
      <c r="F33" s="10" t="s">
        <v>306</v>
      </c>
      <c r="G33" s="120" t="s">
        <v>809</v>
      </c>
      <c r="H33" t="s">
        <v>567</v>
      </c>
      <c r="I33" s="10" t="s">
        <v>724</v>
      </c>
      <c r="J33" s="115" t="s">
        <v>810</v>
      </c>
    </row>
    <row r="34" spans="1:10" x14ac:dyDescent="0.25">
      <c r="A34" s="2">
        <v>32</v>
      </c>
      <c r="B34" t="s">
        <v>77</v>
      </c>
      <c r="C34" t="s">
        <v>78</v>
      </c>
      <c r="D34" s="10" t="s">
        <v>311</v>
      </c>
      <c r="G34" s="120" t="s">
        <v>573</v>
      </c>
      <c r="H34" t="s">
        <v>572</v>
      </c>
      <c r="I34" s="2" t="s">
        <v>724</v>
      </c>
    </row>
    <row r="35" spans="1:10" x14ac:dyDescent="0.25">
      <c r="A35" s="2">
        <v>33</v>
      </c>
      <c r="B35" t="s">
        <v>80</v>
      </c>
      <c r="C35" t="s">
        <v>81</v>
      </c>
      <c r="D35" s="10" t="s">
        <v>295</v>
      </c>
      <c r="G35" s="120" t="s">
        <v>725</v>
      </c>
      <c r="H35" t="s">
        <v>579</v>
      </c>
      <c r="I35" s="2" t="s">
        <v>724</v>
      </c>
      <c r="J35" s="4" t="s">
        <v>822</v>
      </c>
    </row>
    <row r="36" spans="1:10" x14ac:dyDescent="0.25">
      <c r="A36" s="2">
        <v>34</v>
      </c>
      <c r="B36" t="s">
        <v>83</v>
      </c>
      <c r="C36" t="s">
        <v>84</v>
      </c>
      <c r="D36" s="10" t="s">
        <v>295</v>
      </c>
      <c r="G36" s="120" t="s">
        <v>813</v>
      </c>
      <c r="H36" t="s">
        <v>585</v>
      </c>
      <c r="I36" s="2" t="s">
        <v>724</v>
      </c>
      <c r="J36" s="4"/>
    </row>
    <row r="37" spans="1:10" x14ac:dyDescent="0.25">
      <c r="A37" s="2">
        <v>35</v>
      </c>
      <c r="B37" t="s">
        <v>281</v>
      </c>
      <c r="C37" t="s">
        <v>282</v>
      </c>
      <c r="D37" s="10" t="s">
        <v>296</v>
      </c>
      <c r="E37" s="10" t="s">
        <v>314</v>
      </c>
    </row>
    <row r="38" spans="1:10" x14ac:dyDescent="0.25">
      <c r="A38" s="2">
        <v>36</v>
      </c>
      <c r="B38" t="s">
        <v>77</v>
      </c>
      <c r="C38" t="s">
        <v>89</v>
      </c>
      <c r="D38" s="10" t="s">
        <v>294</v>
      </c>
      <c r="G38" s="120" t="s">
        <v>808</v>
      </c>
      <c r="H38" s="139" t="s">
        <v>818</v>
      </c>
      <c r="I38" s="10" t="s">
        <v>724</v>
      </c>
    </row>
    <row r="39" spans="1:10" x14ac:dyDescent="0.25">
      <c r="A39" s="2">
        <v>37</v>
      </c>
      <c r="B39" t="s">
        <v>102</v>
      </c>
      <c r="C39" t="s">
        <v>283</v>
      </c>
      <c r="D39" s="2" t="s">
        <v>296</v>
      </c>
    </row>
    <row r="40" spans="1:10" x14ac:dyDescent="0.25">
      <c r="A40" s="2">
        <v>38</v>
      </c>
      <c r="B40" t="s">
        <v>91</v>
      </c>
      <c r="C40" t="s">
        <v>92</v>
      </c>
      <c r="D40" s="10" t="s">
        <v>295</v>
      </c>
      <c r="G40" s="120" t="s">
        <v>743</v>
      </c>
      <c r="H40" t="s">
        <v>610</v>
      </c>
      <c r="I40" s="10" t="s">
        <v>724</v>
      </c>
    </row>
    <row r="41" spans="1:10" x14ac:dyDescent="0.25">
      <c r="A41" s="2">
        <v>39</v>
      </c>
      <c r="B41" t="s">
        <v>130</v>
      </c>
      <c r="C41" t="s">
        <v>131</v>
      </c>
      <c r="D41" s="10" t="s">
        <v>295</v>
      </c>
    </row>
    <row r="42" spans="1:10" x14ac:dyDescent="0.25">
      <c r="A42" s="2">
        <v>40</v>
      </c>
      <c r="B42" t="s">
        <v>57</v>
      </c>
      <c r="C42" t="s">
        <v>96</v>
      </c>
      <c r="D42" s="10" t="s">
        <v>295</v>
      </c>
      <c r="G42" s="120" t="s">
        <v>740</v>
      </c>
      <c r="H42" t="s">
        <v>628</v>
      </c>
      <c r="I42" s="10" t="s">
        <v>724</v>
      </c>
      <c r="J42" s="4"/>
    </row>
    <row r="43" spans="1:10" x14ac:dyDescent="0.25">
      <c r="A43" s="2">
        <v>41</v>
      </c>
      <c r="B43" t="s">
        <v>57</v>
      </c>
      <c r="C43" t="s">
        <v>98</v>
      </c>
      <c r="D43" s="10" t="s">
        <v>295</v>
      </c>
      <c r="J43" s="4"/>
    </row>
    <row r="44" spans="1:10" x14ac:dyDescent="0.25">
      <c r="A44" s="2">
        <v>42</v>
      </c>
      <c r="B44" t="s">
        <v>25</v>
      </c>
      <c r="C44" t="s">
        <v>105</v>
      </c>
      <c r="D44" s="10" t="s">
        <v>294</v>
      </c>
      <c r="E44" s="10" t="s">
        <v>313</v>
      </c>
      <c r="G44" s="120" t="s">
        <v>656</v>
      </c>
      <c r="H44" t="s">
        <v>655</v>
      </c>
      <c r="I44" s="2" t="s">
        <v>724</v>
      </c>
    </row>
    <row r="45" spans="1:10" x14ac:dyDescent="0.25">
      <c r="A45" s="2">
        <v>43</v>
      </c>
      <c r="B45" t="s">
        <v>110</v>
      </c>
      <c r="C45" t="s">
        <v>111</v>
      </c>
      <c r="D45" s="10" t="s">
        <v>294</v>
      </c>
      <c r="G45" s="120" t="s">
        <v>811</v>
      </c>
      <c r="H45" s="139" t="s">
        <v>819</v>
      </c>
      <c r="I45" s="2" t="s">
        <v>724</v>
      </c>
      <c r="J45" s="4"/>
    </row>
    <row r="46" spans="1:10" ht="13.8" thickBot="1" x14ac:dyDescent="0.3">
      <c r="A46" s="2">
        <v>44</v>
      </c>
      <c r="B46" t="s">
        <v>113</v>
      </c>
      <c r="C46" t="s">
        <v>114</v>
      </c>
      <c r="D46" s="10" t="s">
        <v>295</v>
      </c>
    </row>
    <row r="47" spans="1:10" x14ac:dyDescent="0.25">
      <c r="B47" s="2"/>
      <c r="C47" s="4" t="s">
        <v>820</v>
      </c>
      <c r="D47" s="131" t="s">
        <v>294</v>
      </c>
      <c r="E47" s="132">
        <v>11</v>
      </c>
    </row>
    <row r="48" spans="1:10" x14ac:dyDescent="0.25">
      <c r="D48" s="133" t="s">
        <v>296</v>
      </c>
      <c r="E48" s="134">
        <v>11</v>
      </c>
    </row>
    <row r="49" spans="4:5" x14ac:dyDescent="0.25">
      <c r="D49" s="133" t="s">
        <v>311</v>
      </c>
      <c r="E49" s="134">
        <v>2</v>
      </c>
    </row>
    <row r="50" spans="4:5" x14ac:dyDescent="0.25">
      <c r="D50" s="133" t="s">
        <v>295</v>
      </c>
      <c r="E50" s="134">
        <v>20</v>
      </c>
    </row>
    <row r="51" spans="4:5" ht="13.8" thickBot="1" x14ac:dyDescent="0.3">
      <c r="D51" s="135" t="s">
        <v>812</v>
      </c>
      <c r="E51" s="136">
        <f>SUM(E47:E50)</f>
        <v>44</v>
      </c>
    </row>
  </sheetData>
  <mergeCells count="1">
    <mergeCell ref="D1:F1"/>
  </mergeCells>
  <hyperlinks>
    <hyperlink ref="G35" r:id="rId1" xr:uid="{F6F3934B-61F4-417D-B253-8433EFC417A4}"/>
    <hyperlink ref="G25" r:id="rId2" xr:uid="{FC4256AC-DA92-4B04-9DD0-8996975AB662}"/>
    <hyperlink ref="G9" r:id="rId3" xr:uid="{35EF33FE-0A05-424C-9DCB-0E6C4F1BF790}"/>
    <hyperlink ref="G19" r:id="rId4" xr:uid="{3240DB45-0B15-4679-9264-2DCAFE4FCCBC}"/>
    <hyperlink ref="G21" r:id="rId5" xr:uid="{2549D93C-1217-40D7-9109-D1B7F7180042}"/>
    <hyperlink ref="G42" r:id="rId6" xr:uid="{EBA71F27-55FE-4A3B-A20A-A35E8F7F6DE9}"/>
    <hyperlink ref="G10" r:id="rId7" xr:uid="{60018149-3E83-4375-9CD8-AE091C8AF96D}"/>
    <hyperlink ref="G40" r:id="rId8" xr:uid="{6962FA55-D6BC-4096-8F01-B785A1E3BFA7}"/>
    <hyperlink ref="G26" r:id="rId9" xr:uid="{A70038E6-8853-4FA3-B635-6001CD9AE3D1}"/>
    <hyperlink ref="G16" r:id="rId10" xr:uid="{BFF0E1DB-E5D8-4ADE-8FA7-07E22C9FFBDE}"/>
    <hyperlink ref="G18" r:id="rId11" xr:uid="{7EB316DD-C9C1-4E43-876A-DAB073B5AE52}"/>
    <hyperlink ref="G24" r:id="rId12" xr:uid="{1BA4F425-8B28-48F9-AA40-CDB73B21AC70}"/>
    <hyperlink ref="G27" r:id="rId13" xr:uid="{1A7DC78D-AD58-40BE-84D8-41FAE42C5919}"/>
    <hyperlink ref="G32" r:id="rId14" xr:uid="{4FD88F6D-62FA-45CD-85DE-3131196D1B2A}"/>
    <hyperlink ref="G34" r:id="rId15" xr:uid="{33EC6BE0-1030-4657-A47C-1CD4F37CA930}"/>
    <hyperlink ref="G44" r:id="rId16" xr:uid="{5D1875EF-7950-44BB-B66B-750F0FDBD838}"/>
    <hyperlink ref="G4" r:id="rId17" xr:uid="{FF355660-F097-4D1B-AC00-F63919E2F84A}"/>
    <hyperlink ref="G3" r:id="rId18" xr:uid="{3C8D8876-5068-4235-A854-FC5A8CDAFF51}"/>
    <hyperlink ref="G7" r:id="rId19" xr:uid="{A0879A52-56C5-419D-A89B-1268971DF8E5}"/>
    <hyperlink ref="G5" r:id="rId20" xr:uid="{8C469FCD-3964-465E-9B7D-7D897AB2157A}"/>
    <hyperlink ref="G12" r:id="rId21" xr:uid="{901AB0D6-D02B-4F27-AF7A-5BF83CC49698}"/>
    <hyperlink ref="G30" r:id="rId22" xr:uid="{5FC5940E-D450-455E-9771-486EC26F433F}"/>
    <hyperlink ref="G15" r:id="rId23" xr:uid="{302FC9B7-8065-4B02-BE60-CEE8D5D55D7C}"/>
    <hyperlink ref="G28" r:id="rId24" xr:uid="{19EE9001-AC13-4746-9023-13FEB54F4FCB}"/>
    <hyperlink ref="G38" r:id="rId25" xr:uid="{BD4B8EEE-2DB2-44C9-912F-CA6B5CDFA230}"/>
    <hyperlink ref="G33" r:id="rId26" xr:uid="{D1E5A4B0-DB6A-4C25-A2BA-186FDBDF1BA9}"/>
    <hyperlink ref="G23" r:id="rId27" xr:uid="{E5301EDC-94A4-4593-8E3D-AAE10F690DEB}"/>
    <hyperlink ref="G45" r:id="rId28" xr:uid="{807C3C0E-7D70-430E-AECE-6D789458E234}"/>
    <hyperlink ref="G36" r:id="rId29" xr:uid="{7E0BC818-730A-49FC-8138-0B1DC30FD12F}"/>
  </hyperlinks>
  <printOptions gridLines="1"/>
  <pageMargins left="0.47244094488188981" right="0.27559055118110237" top="0.31496062992125984" bottom="0.31496062992125984" header="0.15748031496062992" footer="0.15748031496062992"/>
  <pageSetup scale="92" orientation="landscape" r:id="rId30"/>
  <headerFooter alignWithMargins="0">
    <oddHeader>&amp;C&amp;A</oddHeader>
    <oddFooter>&amp;C&amp;F   &amp;D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E65"/>
  <sheetViews>
    <sheetView zoomScale="110" zoomScaleNormal="110" workbookViewId="0">
      <pane xSplit="2" ySplit="1" topLeftCell="C44" activePane="bottomRight" state="frozen"/>
      <selection activeCell="I39" sqref="I39"/>
      <selection pane="topRight" activeCell="I39" sqref="I39"/>
      <selection pane="bottomLeft" activeCell="I39" sqref="I39"/>
      <selection pane="bottomRight" activeCell="G54" sqref="G54"/>
    </sheetView>
  </sheetViews>
  <sheetFormatPr defaultColWidth="9.109375" defaultRowHeight="13.2" x14ac:dyDescent="0.25"/>
  <cols>
    <col min="1" max="1" width="5.6640625" style="10" customWidth="1"/>
    <col min="2" max="2" width="17.88671875" style="4" bestFit="1" customWidth="1"/>
    <col min="3" max="3" width="11.5546875" style="4" bestFit="1" customWidth="1"/>
    <col min="4" max="4" width="14.6640625" style="7" bestFit="1" customWidth="1"/>
    <col min="5" max="16384" width="9.109375" style="4"/>
  </cols>
  <sheetData>
    <row r="1" spans="1:4" s="1" customFormat="1" x14ac:dyDescent="0.25">
      <c r="A1" s="5"/>
      <c r="B1" s="11" t="s">
        <v>0</v>
      </c>
      <c r="C1" s="11" t="s">
        <v>1</v>
      </c>
      <c r="D1" s="34" t="s">
        <v>239</v>
      </c>
    </row>
    <row r="2" spans="1:4" x14ac:dyDescent="0.25">
      <c r="A2" s="10">
        <v>1</v>
      </c>
      <c r="B2" s="12" t="s">
        <v>133</v>
      </c>
      <c r="C2" s="12" t="s">
        <v>134</v>
      </c>
      <c r="D2" s="33">
        <v>38895</v>
      </c>
    </row>
    <row r="3" spans="1:4" x14ac:dyDescent="0.25">
      <c r="A3" s="10">
        <v>2</v>
      </c>
      <c r="B3" s="12" t="s">
        <v>4</v>
      </c>
      <c r="C3" s="12" t="s">
        <v>840</v>
      </c>
      <c r="D3" s="33">
        <v>43804</v>
      </c>
    </row>
    <row r="4" spans="1:4" x14ac:dyDescent="0.25">
      <c r="A4" s="10">
        <v>3</v>
      </c>
      <c r="B4" s="12" t="s">
        <v>65</v>
      </c>
      <c r="C4" s="12" t="s">
        <v>244</v>
      </c>
      <c r="D4" s="33">
        <v>41201</v>
      </c>
    </row>
    <row r="5" spans="1:4" x14ac:dyDescent="0.25">
      <c r="A5" s="10">
        <v>4</v>
      </c>
      <c r="B5" s="12" t="s">
        <v>742</v>
      </c>
      <c r="C5" s="12" t="s">
        <v>17</v>
      </c>
      <c r="D5" s="33">
        <v>44321</v>
      </c>
    </row>
    <row r="6" spans="1:4" x14ac:dyDescent="0.25">
      <c r="A6" s="10">
        <v>5</v>
      </c>
      <c r="B6" s="13" t="s">
        <v>136</v>
      </c>
      <c r="C6" s="13" t="s">
        <v>137</v>
      </c>
      <c r="D6" s="35">
        <v>36131</v>
      </c>
    </row>
    <row r="7" spans="1:4" x14ac:dyDescent="0.25">
      <c r="A7" s="10">
        <v>6</v>
      </c>
      <c r="B7" s="13" t="s">
        <v>247</v>
      </c>
      <c r="C7" s="13" t="s">
        <v>248</v>
      </c>
      <c r="D7" s="35" t="s">
        <v>246</v>
      </c>
    </row>
    <row r="8" spans="1:4" x14ac:dyDescent="0.25">
      <c r="A8" s="10">
        <v>7</v>
      </c>
      <c r="B8" s="13" t="s">
        <v>25</v>
      </c>
      <c r="C8" s="13" t="s">
        <v>140</v>
      </c>
      <c r="D8" s="35">
        <v>36770</v>
      </c>
    </row>
    <row r="9" spans="1:4" x14ac:dyDescent="0.25">
      <c r="A9" s="10">
        <v>8</v>
      </c>
      <c r="B9" s="13" t="s">
        <v>750</v>
      </c>
      <c r="C9" s="13" t="s">
        <v>20</v>
      </c>
      <c r="D9" s="35">
        <v>43143</v>
      </c>
    </row>
    <row r="10" spans="1:4" x14ac:dyDescent="0.25">
      <c r="A10" s="10">
        <v>9</v>
      </c>
      <c r="B10" s="13" t="s">
        <v>834</v>
      </c>
      <c r="C10" s="13" t="s">
        <v>255</v>
      </c>
      <c r="D10" s="35">
        <v>44238</v>
      </c>
    </row>
    <row r="11" spans="1:4" x14ac:dyDescent="0.25">
      <c r="A11" s="10">
        <v>10</v>
      </c>
      <c r="B11" s="13" t="s">
        <v>142</v>
      </c>
      <c r="C11" s="13" t="s">
        <v>143</v>
      </c>
      <c r="D11" s="35">
        <v>37595</v>
      </c>
    </row>
    <row r="12" spans="1:4" x14ac:dyDescent="0.25">
      <c r="A12" s="10">
        <v>11</v>
      </c>
      <c r="B12" s="13" t="s">
        <v>837</v>
      </c>
      <c r="C12" s="13" t="s">
        <v>26</v>
      </c>
      <c r="D12" s="35">
        <v>44735</v>
      </c>
    </row>
    <row r="13" spans="1:4" x14ac:dyDescent="0.25">
      <c r="A13" s="10">
        <v>12</v>
      </c>
      <c r="B13" s="13" t="s">
        <v>113</v>
      </c>
      <c r="C13" s="13" t="s">
        <v>145</v>
      </c>
      <c r="D13" s="35">
        <v>36886</v>
      </c>
    </row>
    <row r="14" spans="1:4" x14ac:dyDescent="0.25">
      <c r="A14" s="10">
        <v>13</v>
      </c>
      <c r="B14" s="13" t="s">
        <v>147</v>
      </c>
      <c r="C14" s="13" t="s">
        <v>148</v>
      </c>
      <c r="D14" s="35">
        <v>41536</v>
      </c>
    </row>
    <row r="15" spans="1:4" x14ac:dyDescent="0.25">
      <c r="A15" s="10">
        <v>14</v>
      </c>
      <c r="B15" s="13" t="s">
        <v>703</v>
      </c>
      <c r="C15" s="13" t="s">
        <v>237</v>
      </c>
      <c r="D15" s="35">
        <v>42103</v>
      </c>
    </row>
    <row r="16" spans="1:4" x14ac:dyDescent="0.25">
      <c r="A16" s="10">
        <v>15</v>
      </c>
      <c r="B16" s="13" t="s">
        <v>704</v>
      </c>
      <c r="C16" s="13" t="s">
        <v>36</v>
      </c>
      <c r="D16" s="35">
        <v>42613</v>
      </c>
    </row>
    <row r="17" spans="1:5" x14ac:dyDescent="0.25">
      <c r="A17" s="10">
        <v>16</v>
      </c>
      <c r="B17" s="13" t="s">
        <v>16</v>
      </c>
      <c r="C17" s="13" t="s">
        <v>150</v>
      </c>
      <c r="D17" s="35" t="s">
        <v>246</v>
      </c>
    </row>
    <row r="18" spans="1:5" x14ac:dyDescent="0.25">
      <c r="A18" s="10">
        <v>17</v>
      </c>
      <c r="B18" s="13" t="s">
        <v>152</v>
      </c>
      <c r="C18" s="13" t="s">
        <v>153</v>
      </c>
      <c r="D18" s="35">
        <v>37712</v>
      </c>
    </row>
    <row r="19" spans="1:5" x14ac:dyDescent="0.25">
      <c r="A19" s="10">
        <v>18</v>
      </c>
      <c r="B19" s="13" t="s">
        <v>155</v>
      </c>
      <c r="C19" s="13" t="s">
        <v>156</v>
      </c>
      <c r="D19" s="35">
        <v>40325</v>
      </c>
    </row>
    <row r="20" spans="1:5" x14ac:dyDescent="0.25">
      <c r="A20" s="10">
        <v>19</v>
      </c>
      <c r="B20" s="13" t="s">
        <v>258</v>
      </c>
      <c r="C20" s="13" t="s">
        <v>259</v>
      </c>
      <c r="D20" s="142" t="s">
        <v>833</v>
      </c>
    </row>
    <row r="21" spans="1:5" x14ac:dyDescent="0.25">
      <c r="A21" s="10">
        <v>20</v>
      </c>
      <c r="B21" s="13" t="s">
        <v>116</v>
      </c>
      <c r="C21" s="13" t="s">
        <v>158</v>
      </c>
      <c r="D21" s="35">
        <v>41520</v>
      </c>
    </row>
    <row r="22" spans="1:5" x14ac:dyDescent="0.25">
      <c r="A22" s="10">
        <v>21</v>
      </c>
      <c r="B22" s="13" t="s">
        <v>160</v>
      </c>
      <c r="C22" s="13" t="s">
        <v>161</v>
      </c>
      <c r="D22" s="35" t="s">
        <v>246</v>
      </c>
    </row>
    <row r="23" spans="1:5" x14ac:dyDescent="0.25">
      <c r="A23" s="10">
        <v>22</v>
      </c>
      <c r="B23" s="13" t="s">
        <v>119</v>
      </c>
      <c r="C23" s="13" t="s">
        <v>120</v>
      </c>
      <c r="D23" s="35">
        <v>42556</v>
      </c>
    </row>
    <row r="24" spans="1:5" x14ac:dyDescent="0.25">
      <c r="A24" s="10">
        <v>23</v>
      </c>
      <c r="B24" s="13" t="s">
        <v>163</v>
      </c>
      <c r="C24" s="13" t="s">
        <v>164</v>
      </c>
      <c r="D24" s="35">
        <v>36561</v>
      </c>
    </row>
    <row r="25" spans="1:5" x14ac:dyDescent="0.25">
      <c r="A25" s="10">
        <v>24</v>
      </c>
      <c r="B25" s="13" t="s">
        <v>166</v>
      </c>
      <c r="C25" s="13" t="s">
        <v>167</v>
      </c>
      <c r="D25" s="35">
        <v>36120</v>
      </c>
    </row>
    <row r="26" spans="1:5" x14ac:dyDescent="0.25">
      <c r="A26" s="10">
        <v>25</v>
      </c>
      <c r="B26" s="13" t="s">
        <v>169</v>
      </c>
      <c r="C26" s="13" t="s">
        <v>170</v>
      </c>
      <c r="D26" s="35">
        <v>40020</v>
      </c>
    </row>
    <row r="27" spans="1:5" x14ac:dyDescent="0.25">
      <c r="A27" s="10">
        <v>26</v>
      </c>
      <c r="B27" s="13" t="s">
        <v>172</v>
      </c>
      <c r="C27" s="13" t="s">
        <v>173</v>
      </c>
      <c r="D27" s="35">
        <v>42092</v>
      </c>
    </row>
    <row r="28" spans="1:5" x14ac:dyDescent="0.25">
      <c r="A28" s="10">
        <v>27</v>
      </c>
      <c r="B28" s="13" t="s">
        <v>175</v>
      </c>
      <c r="C28" s="13" t="s">
        <v>176</v>
      </c>
      <c r="D28" s="35">
        <v>39504</v>
      </c>
      <c r="E28" s="141"/>
    </row>
    <row r="29" spans="1:5" x14ac:dyDescent="0.25">
      <c r="A29" s="10">
        <v>28</v>
      </c>
      <c r="B29" s="13" t="s">
        <v>270</v>
      </c>
      <c r="C29" s="13" t="s">
        <v>271</v>
      </c>
      <c r="D29" s="35">
        <v>44208</v>
      </c>
      <c r="E29" s="141"/>
    </row>
    <row r="30" spans="1:5" x14ac:dyDescent="0.25">
      <c r="A30" s="10">
        <v>29</v>
      </c>
      <c r="B30" s="13" t="s">
        <v>178</v>
      </c>
      <c r="C30" s="13" t="s">
        <v>179</v>
      </c>
      <c r="D30" s="35">
        <v>40803</v>
      </c>
    </row>
    <row r="31" spans="1:5" x14ac:dyDescent="0.25">
      <c r="A31" s="10">
        <v>30</v>
      </c>
      <c r="B31" s="13" t="s">
        <v>181</v>
      </c>
      <c r="C31" s="13" t="s">
        <v>182</v>
      </c>
      <c r="D31" s="35">
        <v>41483</v>
      </c>
    </row>
    <row r="32" spans="1:5" x14ac:dyDescent="0.25">
      <c r="A32" s="10">
        <v>31</v>
      </c>
      <c r="B32" s="13" t="s">
        <v>4</v>
      </c>
      <c r="C32" s="13" t="s">
        <v>184</v>
      </c>
      <c r="D32" s="35" t="s">
        <v>246</v>
      </c>
    </row>
    <row r="33" spans="1:4" x14ac:dyDescent="0.25">
      <c r="A33" s="10">
        <v>32</v>
      </c>
      <c r="B33" s="13" t="s">
        <v>186</v>
      </c>
      <c r="C33" s="13" t="s">
        <v>187</v>
      </c>
      <c r="D33" s="35">
        <v>41939</v>
      </c>
    </row>
    <row r="34" spans="1:4" x14ac:dyDescent="0.25">
      <c r="A34" s="10">
        <v>33</v>
      </c>
      <c r="B34" s="13" t="s">
        <v>25</v>
      </c>
      <c r="C34" s="13" t="s">
        <v>190</v>
      </c>
      <c r="D34" s="35">
        <v>38404</v>
      </c>
    </row>
    <row r="35" spans="1:4" x14ac:dyDescent="0.25">
      <c r="A35" s="10">
        <v>34</v>
      </c>
      <c r="B35" s="13" t="s">
        <v>272</v>
      </c>
      <c r="C35" s="13" t="s">
        <v>287</v>
      </c>
      <c r="D35" s="35" t="s">
        <v>246</v>
      </c>
    </row>
    <row r="36" spans="1:4" x14ac:dyDescent="0.25">
      <c r="A36" s="10">
        <v>35</v>
      </c>
      <c r="B36" s="13" t="s">
        <v>192</v>
      </c>
      <c r="C36" s="13" t="s">
        <v>193</v>
      </c>
      <c r="D36" s="35">
        <v>39905</v>
      </c>
    </row>
    <row r="37" spans="1:4" x14ac:dyDescent="0.25">
      <c r="A37" s="10">
        <v>36</v>
      </c>
      <c r="B37" s="13" t="s">
        <v>195</v>
      </c>
      <c r="C37" s="13" t="s">
        <v>196</v>
      </c>
      <c r="D37" s="35">
        <v>36509</v>
      </c>
    </row>
    <row r="38" spans="1:4" x14ac:dyDescent="0.25">
      <c r="A38" s="10">
        <v>37</v>
      </c>
      <c r="B38" s="13" t="s">
        <v>160</v>
      </c>
      <c r="C38" s="13" t="s">
        <v>198</v>
      </c>
      <c r="D38" s="35" t="s">
        <v>246</v>
      </c>
    </row>
    <row r="39" spans="1:4" x14ac:dyDescent="0.25">
      <c r="A39" s="10">
        <v>38</v>
      </c>
      <c r="B39" s="13" t="s">
        <v>200</v>
      </c>
      <c r="C39" s="13" t="s">
        <v>201</v>
      </c>
      <c r="D39" s="35">
        <v>37979</v>
      </c>
    </row>
    <row r="40" spans="1:4" x14ac:dyDescent="0.25">
      <c r="A40" s="10">
        <v>39</v>
      </c>
      <c r="B40" s="13" t="s">
        <v>319</v>
      </c>
      <c r="C40" s="13" t="s">
        <v>125</v>
      </c>
      <c r="D40" s="35" t="s">
        <v>246</v>
      </c>
    </row>
    <row r="41" spans="1:4" x14ac:dyDescent="0.25">
      <c r="A41" s="10">
        <v>40</v>
      </c>
      <c r="B41" s="13" t="s">
        <v>203</v>
      </c>
      <c r="C41" s="13" t="s">
        <v>204</v>
      </c>
      <c r="D41" s="35">
        <v>40813</v>
      </c>
    </row>
    <row r="42" spans="1:4" x14ac:dyDescent="0.25">
      <c r="A42" s="10">
        <v>41</v>
      </c>
      <c r="B42" s="13" t="s">
        <v>276</v>
      </c>
      <c r="C42" s="13" t="s">
        <v>277</v>
      </c>
      <c r="D42" s="35" t="s">
        <v>246</v>
      </c>
    </row>
    <row r="43" spans="1:4" x14ac:dyDescent="0.25">
      <c r="A43" s="10">
        <v>42</v>
      </c>
      <c r="B43" s="13" t="s">
        <v>186</v>
      </c>
      <c r="C43" s="13" t="s">
        <v>206</v>
      </c>
      <c r="D43" s="35">
        <v>40358</v>
      </c>
    </row>
    <row r="44" spans="1:4" x14ac:dyDescent="0.25">
      <c r="A44" s="10">
        <v>43</v>
      </c>
      <c r="B44" s="13" t="s">
        <v>702</v>
      </c>
      <c r="C44" s="13" t="s">
        <v>63</v>
      </c>
      <c r="D44" s="35">
        <v>42990</v>
      </c>
    </row>
    <row r="45" spans="1:4" x14ac:dyDescent="0.25">
      <c r="A45" s="10">
        <v>44</v>
      </c>
      <c r="B45" s="13" t="s">
        <v>208</v>
      </c>
      <c r="C45" s="13" t="s">
        <v>209</v>
      </c>
      <c r="D45" s="35">
        <v>37377</v>
      </c>
    </row>
    <row r="46" spans="1:4" x14ac:dyDescent="0.25">
      <c r="A46" s="10">
        <v>45</v>
      </c>
      <c r="B46" s="13" t="s">
        <v>211</v>
      </c>
      <c r="C46" s="13" t="s">
        <v>212</v>
      </c>
      <c r="D46" s="35" t="s">
        <v>246</v>
      </c>
    </row>
    <row r="47" spans="1:4" x14ac:dyDescent="0.25">
      <c r="A47" s="10">
        <v>46</v>
      </c>
      <c r="B47" s="119" t="s">
        <v>721</v>
      </c>
      <c r="C47" s="119" t="s">
        <v>70</v>
      </c>
      <c r="D47" s="7">
        <v>43224</v>
      </c>
    </row>
    <row r="48" spans="1:4" x14ac:dyDescent="0.25">
      <c r="A48" s="10">
        <v>47</v>
      </c>
      <c r="B48" s="13" t="s">
        <v>16</v>
      </c>
      <c r="C48" s="13" t="s">
        <v>72</v>
      </c>
      <c r="D48" s="35">
        <v>43015</v>
      </c>
    </row>
    <row r="49" spans="1:4" x14ac:dyDescent="0.25">
      <c r="A49" s="10">
        <v>48</v>
      </c>
      <c r="B49" s="13" t="s">
        <v>722</v>
      </c>
      <c r="C49" s="13" t="s">
        <v>75</v>
      </c>
      <c r="D49" s="35">
        <v>43305</v>
      </c>
    </row>
    <row r="50" spans="1:4" x14ac:dyDescent="0.25">
      <c r="A50" s="10">
        <v>49</v>
      </c>
      <c r="B50" s="13" t="s">
        <v>214</v>
      </c>
      <c r="C50" s="13" t="s">
        <v>215</v>
      </c>
      <c r="D50" s="35" t="s">
        <v>246</v>
      </c>
    </row>
    <row r="51" spans="1:4" x14ac:dyDescent="0.25">
      <c r="A51" s="10">
        <v>50</v>
      </c>
      <c r="B51" s="13" t="s">
        <v>203</v>
      </c>
      <c r="C51" s="13" t="s">
        <v>217</v>
      </c>
      <c r="D51" s="35">
        <v>35420</v>
      </c>
    </row>
    <row r="52" spans="1:4" x14ac:dyDescent="0.25">
      <c r="A52" s="10">
        <v>51</v>
      </c>
      <c r="B52" s="13" t="s">
        <v>203</v>
      </c>
      <c r="C52" s="13" t="s">
        <v>220</v>
      </c>
      <c r="D52" s="35">
        <v>41823</v>
      </c>
    </row>
    <row r="53" spans="1:4" x14ac:dyDescent="0.25">
      <c r="A53" s="10">
        <v>52</v>
      </c>
      <c r="B53" s="13" t="s">
        <v>169</v>
      </c>
      <c r="C53" s="13" t="s">
        <v>223</v>
      </c>
      <c r="D53" s="35">
        <v>41475</v>
      </c>
    </row>
    <row r="54" spans="1:4" x14ac:dyDescent="0.25">
      <c r="A54" s="10">
        <v>53</v>
      </c>
      <c r="B54" s="13" t="s">
        <v>225</v>
      </c>
      <c r="C54" s="13" t="s">
        <v>226</v>
      </c>
      <c r="D54" s="35">
        <v>41641</v>
      </c>
    </row>
    <row r="55" spans="1:4" x14ac:dyDescent="0.25">
      <c r="A55" s="10">
        <v>54</v>
      </c>
      <c r="B55" s="13" t="s">
        <v>835</v>
      </c>
      <c r="C55" s="13" t="s">
        <v>87</v>
      </c>
      <c r="D55" s="35">
        <v>44220</v>
      </c>
    </row>
    <row r="56" spans="1:4" x14ac:dyDescent="0.25">
      <c r="A56" s="10">
        <v>55</v>
      </c>
      <c r="B56" s="13" t="s">
        <v>279</v>
      </c>
      <c r="C56" s="13" t="s">
        <v>280</v>
      </c>
      <c r="D56" s="35" t="s">
        <v>246</v>
      </c>
    </row>
    <row r="57" spans="1:4" x14ac:dyDescent="0.25">
      <c r="A57" s="10">
        <v>56</v>
      </c>
      <c r="B57" s="13" t="s">
        <v>751</v>
      </c>
      <c r="C57" s="13" t="s">
        <v>284</v>
      </c>
      <c r="D57" s="35">
        <v>43646</v>
      </c>
    </row>
    <row r="58" spans="1:4" x14ac:dyDescent="0.25">
      <c r="A58" s="10">
        <v>57</v>
      </c>
      <c r="B58" s="13" t="s">
        <v>701</v>
      </c>
      <c r="C58" s="13" t="s">
        <v>94</v>
      </c>
      <c r="D58" s="35">
        <v>42532</v>
      </c>
    </row>
    <row r="59" spans="1:4" x14ac:dyDescent="0.25">
      <c r="A59" s="10">
        <v>58</v>
      </c>
      <c r="B59" s="13" t="s">
        <v>228</v>
      </c>
      <c r="C59" s="13" t="s">
        <v>229</v>
      </c>
      <c r="D59" s="35" t="s">
        <v>246</v>
      </c>
    </row>
    <row r="60" spans="1:4" x14ac:dyDescent="0.25">
      <c r="A60" s="10">
        <v>59</v>
      </c>
      <c r="B60" s="13" t="s">
        <v>35</v>
      </c>
      <c r="C60" s="13" t="s">
        <v>231</v>
      </c>
      <c r="D60" s="35">
        <v>40354</v>
      </c>
    </row>
    <row r="61" spans="1:4" x14ac:dyDescent="0.25">
      <c r="A61" s="10">
        <v>60</v>
      </c>
      <c r="B61" s="119" t="s">
        <v>742</v>
      </c>
      <c r="C61" s="119" t="s">
        <v>100</v>
      </c>
      <c r="D61" s="123">
        <v>43417</v>
      </c>
    </row>
    <row r="62" spans="1:4" x14ac:dyDescent="0.25">
      <c r="A62" s="10">
        <v>61</v>
      </c>
      <c r="B62" s="119" t="s">
        <v>102</v>
      </c>
      <c r="C62" s="119" t="s">
        <v>103</v>
      </c>
      <c r="D62" s="123" t="s">
        <v>728</v>
      </c>
    </row>
    <row r="63" spans="1:4" x14ac:dyDescent="0.25">
      <c r="A63" s="10">
        <v>62</v>
      </c>
      <c r="B63" s="119" t="s">
        <v>720</v>
      </c>
      <c r="C63" s="119" t="s">
        <v>645</v>
      </c>
      <c r="D63" s="7">
        <v>43729</v>
      </c>
    </row>
    <row r="64" spans="1:4" x14ac:dyDescent="0.25">
      <c r="A64" s="10">
        <v>63</v>
      </c>
      <c r="B64" s="119" t="s">
        <v>836</v>
      </c>
      <c r="C64" s="119" t="s">
        <v>108</v>
      </c>
      <c r="D64" s="7">
        <v>44244</v>
      </c>
    </row>
    <row r="65" spans="1:4" x14ac:dyDescent="0.25">
      <c r="A65" s="10">
        <v>64</v>
      </c>
      <c r="B65" s="13" t="s">
        <v>233</v>
      </c>
      <c r="C65" s="13" t="s">
        <v>234</v>
      </c>
      <c r="D65" s="35">
        <v>41912</v>
      </c>
    </row>
  </sheetData>
  <phoneticPr fontId="0" type="noConversion"/>
  <printOptions gridLines="1"/>
  <pageMargins left="0.51181102362204722" right="0.47244094488188981" top="0.55118110236220474" bottom="0.47244094488188981" header="0.35433070866141736" footer="0.23622047244094491"/>
  <pageSetup orientation="portrait" r:id="rId1"/>
  <headerFooter alignWithMargins="0">
    <oddHeader>&amp;C&amp;A</oddHeader>
    <oddFooter>&amp;C&amp;F   &amp;D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BFAF4F-34F0-48F7-9575-EF48E3E7CA1F}">
  <sheetPr>
    <pageSetUpPr fitToPage="1"/>
  </sheetPr>
  <dimension ref="A1:O47"/>
  <sheetViews>
    <sheetView zoomScale="101" zoomScaleNormal="101" workbookViewId="0">
      <pane xSplit="2" ySplit="2" topLeftCell="C30" activePane="bottomRight" state="frozen"/>
      <selection activeCell="I39" sqref="I39"/>
      <selection pane="topRight" activeCell="I39" sqref="I39"/>
      <selection pane="bottomLeft" activeCell="I39" sqref="I39"/>
      <selection pane="bottomRight" activeCell="K50" sqref="K50"/>
    </sheetView>
  </sheetViews>
  <sheetFormatPr defaultRowHeight="13.2" x14ac:dyDescent="0.25"/>
  <cols>
    <col min="1" max="1" width="4.88671875" style="2" customWidth="1"/>
    <col min="2" max="2" width="10.6640625" customWidth="1"/>
    <col min="3" max="3" width="11.21875" bestFit="1" customWidth="1"/>
    <col min="4" max="4" width="6.77734375" style="2" hidden="1" customWidth="1"/>
    <col min="5" max="5" width="11.6640625" style="2" hidden="1" customWidth="1"/>
    <col min="6" max="6" width="9.88671875" style="2" hidden="1" customWidth="1"/>
    <col min="7" max="7" width="25.109375" style="3" customWidth="1"/>
    <col min="8" max="8" width="15" style="3" customWidth="1"/>
    <col min="9" max="9" width="6.77734375" style="2" customWidth="1"/>
    <col min="10" max="10" width="41.88671875" hidden="1" customWidth="1"/>
    <col min="11" max="11" width="26" bestFit="1" customWidth="1"/>
    <col min="12" max="12" width="15.33203125" bestFit="1" customWidth="1"/>
    <col min="13" max="13" width="7.109375" style="2" customWidth="1"/>
    <col min="14" max="14" width="7.44140625" style="2" bestFit="1" customWidth="1"/>
    <col min="15" max="15" width="10.6640625" style="2" bestFit="1" customWidth="1"/>
  </cols>
  <sheetData>
    <row r="1" spans="1:15" x14ac:dyDescent="0.25">
      <c r="D1" s="144" t="s">
        <v>3</v>
      </c>
      <c r="E1" s="144"/>
      <c r="F1" s="144"/>
      <c r="M1" s="2" t="s">
        <v>807</v>
      </c>
    </row>
    <row r="2" spans="1:15" x14ac:dyDescent="0.25">
      <c r="B2" s="1" t="s">
        <v>0</v>
      </c>
      <c r="C2" s="1" t="s">
        <v>1</v>
      </c>
      <c r="D2" s="10" t="s">
        <v>318</v>
      </c>
      <c r="E2" s="10" t="s">
        <v>292</v>
      </c>
      <c r="F2" s="10" t="s">
        <v>317</v>
      </c>
      <c r="G2" s="10" t="s">
        <v>718</v>
      </c>
      <c r="H2" s="115" t="s">
        <v>689</v>
      </c>
      <c r="I2" s="10" t="s">
        <v>723</v>
      </c>
      <c r="J2" s="10" t="s">
        <v>730</v>
      </c>
      <c r="K2" s="10" t="s">
        <v>323</v>
      </c>
      <c r="L2" s="10" t="s">
        <v>324</v>
      </c>
      <c r="M2" s="10" t="s">
        <v>690</v>
      </c>
      <c r="N2" s="10" t="s">
        <v>765</v>
      </c>
      <c r="O2" s="10" t="s">
        <v>806</v>
      </c>
    </row>
    <row r="3" spans="1:15" x14ac:dyDescent="0.25">
      <c r="A3" s="2">
        <v>1</v>
      </c>
      <c r="B3" t="s">
        <v>8</v>
      </c>
      <c r="C3" t="s">
        <v>9</v>
      </c>
      <c r="D3" s="10" t="s">
        <v>296</v>
      </c>
      <c r="G3" s="120" t="s">
        <v>342</v>
      </c>
      <c r="H3" s="3" t="s">
        <v>747</v>
      </c>
      <c r="I3" s="10" t="s">
        <v>724</v>
      </c>
      <c r="J3" t="s">
        <v>759</v>
      </c>
      <c r="K3" s="3" t="s">
        <v>766</v>
      </c>
      <c r="L3" s="3" t="s">
        <v>338</v>
      </c>
      <c r="M3" s="2" t="s">
        <v>339</v>
      </c>
      <c r="O3" s="2" t="s">
        <v>340</v>
      </c>
    </row>
    <row r="4" spans="1:15" x14ac:dyDescent="0.25">
      <c r="A4" s="2">
        <v>2</v>
      </c>
      <c r="B4" t="s">
        <v>12</v>
      </c>
      <c r="C4" t="s">
        <v>13</v>
      </c>
      <c r="D4" s="10" t="s">
        <v>294</v>
      </c>
      <c r="G4" s="120" t="s">
        <v>348</v>
      </c>
      <c r="H4" s="3" t="s">
        <v>838</v>
      </c>
      <c r="I4" s="2" t="s">
        <v>724</v>
      </c>
      <c r="K4" s="3" t="s">
        <v>767</v>
      </c>
      <c r="L4" s="3" t="s">
        <v>345</v>
      </c>
      <c r="M4" s="2" t="s">
        <v>339</v>
      </c>
      <c r="O4" s="2" t="s">
        <v>768</v>
      </c>
    </row>
    <row r="5" spans="1:15" x14ac:dyDescent="0.25">
      <c r="A5" s="2">
        <v>3</v>
      </c>
      <c r="B5" t="s">
        <v>249</v>
      </c>
      <c r="C5" t="s">
        <v>250</v>
      </c>
      <c r="D5" s="10" t="s">
        <v>296</v>
      </c>
      <c r="G5" s="120" t="s">
        <v>746</v>
      </c>
      <c r="H5" s="3" t="s">
        <v>352</v>
      </c>
      <c r="I5" s="10" t="s">
        <v>724</v>
      </c>
      <c r="J5" s="124"/>
      <c r="K5" s="124"/>
      <c r="L5" s="124"/>
      <c r="M5" s="2" t="s">
        <v>336</v>
      </c>
      <c r="N5" s="122"/>
      <c r="O5" s="122"/>
    </row>
    <row r="6" spans="1:15" x14ac:dyDescent="0.25">
      <c r="A6" s="2">
        <v>4</v>
      </c>
      <c r="B6" t="s">
        <v>252</v>
      </c>
      <c r="C6" t="s">
        <v>253</v>
      </c>
      <c r="D6" s="10" t="s">
        <v>296</v>
      </c>
    </row>
    <row r="7" spans="1:15" x14ac:dyDescent="0.25">
      <c r="A7" s="2">
        <v>5</v>
      </c>
      <c r="B7" t="s">
        <v>22</v>
      </c>
      <c r="C7" t="s">
        <v>23</v>
      </c>
      <c r="D7" s="10" t="s">
        <v>296</v>
      </c>
      <c r="G7" s="120" t="s">
        <v>821</v>
      </c>
      <c r="H7" s="3" t="s">
        <v>760</v>
      </c>
      <c r="K7" s="3" t="s">
        <v>769</v>
      </c>
      <c r="L7" s="3" t="s">
        <v>770</v>
      </c>
      <c r="M7" s="2" t="s">
        <v>365</v>
      </c>
      <c r="O7" s="2" t="s">
        <v>771</v>
      </c>
    </row>
    <row r="8" spans="1:15" s="2" customFormat="1" x14ac:dyDescent="0.25">
      <c r="A8" s="2">
        <v>6</v>
      </c>
      <c r="B8" t="s">
        <v>12</v>
      </c>
      <c r="C8" t="s">
        <v>28</v>
      </c>
      <c r="D8" s="10" t="s">
        <v>294</v>
      </c>
      <c r="G8" s="3"/>
      <c r="H8" s="3" t="s">
        <v>391</v>
      </c>
      <c r="J8" s="3" t="s">
        <v>731</v>
      </c>
      <c r="K8" s="3" t="s">
        <v>773</v>
      </c>
      <c r="L8" s="3" t="s">
        <v>389</v>
      </c>
      <c r="M8" s="2" t="s">
        <v>365</v>
      </c>
      <c r="O8" s="2" t="s">
        <v>390</v>
      </c>
    </row>
    <row r="9" spans="1:15" s="2" customFormat="1" x14ac:dyDescent="0.25">
      <c r="A9" s="2">
        <v>7</v>
      </c>
      <c r="B9" t="s">
        <v>726</v>
      </c>
      <c r="C9" t="s">
        <v>30</v>
      </c>
      <c r="D9" s="10" t="s">
        <v>295</v>
      </c>
      <c r="G9" s="120" t="s">
        <v>732</v>
      </c>
      <c r="H9" s="3" t="s">
        <v>400</v>
      </c>
      <c r="I9" s="2" t="s">
        <v>724</v>
      </c>
      <c r="J9" s="122"/>
      <c r="K9" s="3" t="s">
        <v>774</v>
      </c>
      <c r="L9" s="3" t="s">
        <v>345</v>
      </c>
      <c r="M9" s="2" t="s">
        <v>339</v>
      </c>
      <c r="O9" s="2" t="s">
        <v>399</v>
      </c>
    </row>
    <row r="10" spans="1:15" s="2" customFormat="1" x14ac:dyDescent="0.25">
      <c r="A10" s="2">
        <v>8</v>
      </c>
      <c r="B10" t="s">
        <v>32</v>
      </c>
      <c r="C10" t="s">
        <v>33</v>
      </c>
      <c r="D10" s="10" t="s">
        <v>295</v>
      </c>
      <c r="G10" s="120" t="s">
        <v>410</v>
      </c>
      <c r="H10" s="3" t="s">
        <v>749</v>
      </c>
      <c r="I10" s="2" t="s">
        <v>724</v>
      </c>
      <c r="K10" s="3" t="s">
        <v>775</v>
      </c>
      <c r="L10" s="3" t="s">
        <v>354</v>
      </c>
      <c r="M10" s="2" t="s">
        <v>332</v>
      </c>
      <c r="O10" s="2" t="s">
        <v>407</v>
      </c>
    </row>
    <row r="11" spans="1:15" s="2" customFormat="1" x14ac:dyDescent="0.25">
      <c r="A11" s="2">
        <v>9</v>
      </c>
      <c r="B11" t="s">
        <v>256</v>
      </c>
      <c r="C11" t="s">
        <v>257</v>
      </c>
      <c r="D11" s="2" t="s">
        <v>295</v>
      </c>
      <c r="F11" s="2" t="s">
        <v>698</v>
      </c>
      <c r="G11" s="3"/>
      <c r="H11" s="3"/>
    </row>
    <row r="12" spans="1:15" s="2" customFormat="1" x14ac:dyDescent="0.25">
      <c r="A12" s="2">
        <v>10</v>
      </c>
      <c r="B12" t="s">
        <v>260</v>
      </c>
      <c r="C12" t="s">
        <v>261</v>
      </c>
      <c r="D12" s="10" t="s">
        <v>294</v>
      </c>
      <c r="G12" s="120" t="s">
        <v>752</v>
      </c>
      <c r="H12" s="3" t="s">
        <v>748</v>
      </c>
      <c r="I12" s="10" t="s">
        <v>724</v>
      </c>
      <c r="J12" s="116"/>
      <c r="K12" s="116"/>
      <c r="L12" s="116"/>
      <c r="M12" s="10" t="s">
        <v>336</v>
      </c>
      <c r="N12" s="5"/>
      <c r="O12" s="5"/>
    </row>
    <row r="13" spans="1:15" x14ac:dyDescent="0.25">
      <c r="A13" s="2">
        <v>11</v>
      </c>
      <c r="B13" t="s">
        <v>38</v>
      </c>
      <c r="C13" t="s">
        <v>39</v>
      </c>
      <c r="D13" s="10" t="s">
        <v>295</v>
      </c>
      <c r="H13" s="3" t="s">
        <v>444</v>
      </c>
      <c r="I13" s="10" t="s">
        <v>753</v>
      </c>
      <c r="J13" t="s">
        <v>733</v>
      </c>
      <c r="K13" s="3" t="s">
        <v>776</v>
      </c>
      <c r="L13" s="3" t="s">
        <v>777</v>
      </c>
      <c r="M13" s="2" t="s">
        <v>365</v>
      </c>
      <c r="O13" s="2" t="s">
        <v>443</v>
      </c>
    </row>
    <row r="14" spans="1:15" x14ac:dyDescent="0.25">
      <c r="A14" s="2">
        <v>12</v>
      </c>
      <c r="B14" t="s">
        <v>25</v>
      </c>
      <c r="C14" t="s">
        <v>262</v>
      </c>
      <c r="D14" s="10" t="s">
        <v>296</v>
      </c>
    </row>
    <row r="15" spans="1:15" x14ac:dyDescent="0.25">
      <c r="A15" s="2">
        <v>13</v>
      </c>
      <c r="B15" t="s">
        <v>263</v>
      </c>
      <c r="C15" t="s">
        <v>264</v>
      </c>
      <c r="D15" s="10" t="s">
        <v>294</v>
      </c>
      <c r="G15" s="120" t="s">
        <v>757</v>
      </c>
      <c r="H15" s="3" t="s">
        <v>450</v>
      </c>
      <c r="I15" s="10" t="s">
        <v>724</v>
      </c>
      <c r="J15" s="1" t="s">
        <v>761</v>
      </c>
      <c r="K15" s="3" t="s">
        <v>778</v>
      </c>
      <c r="L15" s="3" t="s">
        <v>345</v>
      </c>
      <c r="M15" s="2" t="s">
        <v>339</v>
      </c>
      <c r="O15" s="2" t="s">
        <v>779</v>
      </c>
    </row>
    <row r="16" spans="1:15" x14ac:dyDescent="0.25">
      <c r="A16" s="2">
        <v>14</v>
      </c>
      <c r="B16" t="s">
        <v>705</v>
      </c>
      <c r="C16" t="s">
        <v>42</v>
      </c>
      <c r="D16" s="10" t="s">
        <v>294</v>
      </c>
      <c r="E16" s="10" t="s">
        <v>299</v>
      </c>
      <c r="G16" s="120" t="s">
        <v>458</v>
      </c>
      <c r="H16" s="3" t="s">
        <v>457</v>
      </c>
      <c r="I16" s="2" t="s">
        <v>724</v>
      </c>
      <c r="K16" s="3" t="s">
        <v>780</v>
      </c>
      <c r="L16" s="3" t="s">
        <v>455</v>
      </c>
      <c r="M16" s="2" t="s">
        <v>336</v>
      </c>
      <c r="O16" s="2" t="s">
        <v>456</v>
      </c>
    </row>
    <row r="17" spans="1:15" x14ac:dyDescent="0.25">
      <c r="A17" s="2">
        <v>15</v>
      </c>
      <c r="B17" t="s">
        <v>116</v>
      </c>
      <c r="C17" t="s">
        <v>265</v>
      </c>
      <c r="D17" s="10" t="s">
        <v>296</v>
      </c>
      <c r="E17" s="10" t="s">
        <v>314</v>
      </c>
      <c r="H17" s="3" t="s">
        <v>764</v>
      </c>
      <c r="M17" s="10" t="s">
        <v>332</v>
      </c>
    </row>
    <row r="18" spans="1:15" x14ac:dyDescent="0.25">
      <c r="A18" s="2">
        <v>16</v>
      </c>
      <c r="B18" s="4" t="s">
        <v>266</v>
      </c>
      <c r="C18" t="s">
        <v>267</v>
      </c>
      <c r="D18" s="10" t="s">
        <v>294</v>
      </c>
      <c r="E18" s="10" t="s">
        <v>314</v>
      </c>
      <c r="G18" s="120" t="s">
        <v>465</v>
      </c>
      <c r="H18" s="3" t="s">
        <v>463</v>
      </c>
      <c r="I18" s="2" t="s">
        <v>724</v>
      </c>
      <c r="K18" s="3" t="s">
        <v>781</v>
      </c>
      <c r="L18" s="3" t="s">
        <v>345</v>
      </c>
      <c r="M18" s="2" t="s">
        <v>339</v>
      </c>
      <c r="O18" s="2" t="s">
        <v>462</v>
      </c>
    </row>
    <row r="19" spans="1:15" x14ac:dyDescent="0.25">
      <c r="A19" s="2">
        <v>17</v>
      </c>
      <c r="B19" t="s">
        <v>44</v>
      </c>
      <c r="C19" t="s">
        <v>45</v>
      </c>
      <c r="D19" s="10" t="s">
        <v>295</v>
      </c>
      <c r="G19" s="120" t="s">
        <v>734</v>
      </c>
      <c r="H19" s="3" t="s">
        <v>471</v>
      </c>
      <c r="I19" s="2" t="s">
        <v>724</v>
      </c>
      <c r="J19" s="3" t="s">
        <v>735</v>
      </c>
      <c r="K19" s="3" t="s">
        <v>782</v>
      </c>
      <c r="L19" s="3" t="s">
        <v>469</v>
      </c>
      <c r="M19" s="2" t="s">
        <v>470</v>
      </c>
      <c r="N19" s="2" t="s">
        <v>772</v>
      </c>
      <c r="O19" s="2" t="s">
        <v>783</v>
      </c>
    </row>
    <row r="20" spans="1:15" x14ac:dyDescent="0.25">
      <c r="A20" s="2">
        <v>18</v>
      </c>
      <c r="B20" t="s">
        <v>268</v>
      </c>
      <c r="C20" t="s">
        <v>269</v>
      </c>
      <c r="D20" s="2" t="s">
        <v>296</v>
      </c>
    </row>
    <row r="21" spans="1:15" x14ac:dyDescent="0.25">
      <c r="A21" s="2">
        <v>19</v>
      </c>
      <c r="B21" t="s">
        <v>16</v>
      </c>
      <c r="C21" t="s">
        <v>47</v>
      </c>
      <c r="D21" s="10" t="s">
        <v>295</v>
      </c>
      <c r="G21" s="120" t="s">
        <v>736</v>
      </c>
      <c r="H21" s="3" t="s">
        <v>488</v>
      </c>
      <c r="I21" s="2" t="s">
        <v>724</v>
      </c>
      <c r="J21" s="124"/>
      <c r="K21" s="3" t="s">
        <v>784</v>
      </c>
      <c r="L21" s="3" t="s">
        <v>777</v>
      </c>
      <c r="M21" s="2" t="s">
        <v>365</v>
      </c>
      <c r="O21" s="2" t="s">
        <v>487</v>
      </c>
    </row>
    <row r="22" spans="1:15" x14ac:dyDescent="0.25">
      <c r="A22" s="2">
        <v>20</v>
      </c>
      <c r="B22" t="s">
        <v>65</v>
      </c>
      <c r="C22" t="s">
        <v>122</v>
      </c>
      <c r="D22" s="10" t="s">
        <v>296</v>
      </c>
    </row>
    <row r="23" spans="1:15" x14ac:dyDescent="0.25">
      <c r="A23" s="2">
        <v>21</v>
      </c>
      <c r="B23" t="s">
        <v>4</v>
      </c>
      <c r="C23" t="s">
        <v>49</v>
      </c>
      <c r="D23" s="10" t="s">
        <v>295</v>
      </c>
      <c r="G23" s="120" t="s">
        <v>824</v>
      </c>
      <c r="H23" s="3" t="s">
        <v>492</v>
      </c>
      <c r="I23" s="10" t="s">
        <v>724</v>
      </c>
      <c r="J23" s="4" t="s">
        <v>737</v>
      </c>
      <c r="K23" s="3" t="s">
        <v>489</v>
      </c>
      <c r="L23" s="3" t="s">
        <v>490</v>
      </c>
      <c r="M23" s="2" t="s">
        <v>336</v>
      </c>
      <c r="O23" s="2" t="s">
        <v>491</v>
      </c>
    </row>
    <row r="24" spans="1:15" x14ac:dyDescent="0.25">
      <c r="A24" s="2">
        <v>22</v>
      </c>
      <c r="B24" s="4" t="s">
        <v>290</v>
      </c>
      <c r="C24" t="s">
        <v>273</v>
      </c>
      <c r="D24" s="10" t="s">
        <v>295</v>
      </c>
      <c r="E24" s="10" t="s">
        <v>314</v>
      </c>
      <c r="G24" s="120"/>
      <c r="H24" s="3" t="s">
        <v>497</v>
      </c>
      <c r="K24" s="3" t="s">
        <v>495</v>
      </c>
      <c r="L24" s="3" t="s">
        <v>354</v>
      </c>
      <c r="M24" s="2" t="s">
        <v>332</v>
      </c>
      <c r="O24" s="2" t="s">
        <v>496</v>
      </c>
    </row>
    <row r="25" spans="1:15" x14ac:dyDescent="0.25">
      <c r="A25" s="2">
        <v>23</v>
      </c>
      <c r="B25" t="s">
        <v>274</v>
      </c>
      <c r="C25" t="s">
        <v>275</v>
      </c>
      <c r="D25" s="10" t="s">
        <v>294</v>
      </c>
      <c r="F25" s="10" t="s">
        <v>304</v>
      </c>
      <c r="G25" s="120" t="s">
        <v>729</v>
      </c>
      <c r="H25" s="3" t="s">
        <v>500</v>
      </c>
      <c r="I25" s="10" t="s">
        <v>724</v>
      </c>
      <c r="L25" s="3" t="s">
        <v>354</v>
      </c>
      <c r="M25" s="10" t="s">
        <v>332</v>
      </c>
    </row>
    <row r="26" spans="1:15" x14ac:dyDescent="0.25">
      <c r="A26" s="2">
        <v>24</v>
      </c>
      <c r="B26" t="s">
        <v>4</v>
      </c>
      <c r="C26" t="s">
        <v>51</v>
      </c>
      <c r="D26" s="10" t="s">
        <v>295</v>
      </c>
      <c r="G26" s="120" t="s">
        <v>744</v>
      </c>
      <c r="H26" s="3" t="s">
        <v>504</v>
      </c>
      <c r="I26" s="10" t="s">
        <v>724</v>
      </c>
      <c r="J26" s="4" t="s">
        <v>755</v>
      </c>
      <c r="K26" s="3" t="s">
        <v>785</v>
      </c>
      <c r="L26" s="3" t="s">
        <v>502</v>
      </c>
      <c r="M26" s="2" t="s">
        <v>336</v>
      </c>
      <c r="O26" s="2" t="s">
        <v>786</v>
      </c>
    </row>
    <row r="27" spans="1:15" x14ac:dyDescent="0.25">
      <c r="A27" s="2">
        <v>25</v>
      </c>
      <c r="B27" t="s">
        <v>288</v>
      </c>
      <c r="C27" t="s">
        <v>289</v>
      </c>
      <c r="D27" s="10" t="s">
        <v>294</v>
      </c>
      <c r="E27" s="10" t="s">
        <v>314</v>
      </c>
      <c r="G27" s="120" t="s">
        <v>511</v>
      </c>
      <c r="H27" s="3" t="s">
        <v>509</v>
      </c>
      <c r="I27" s="2" t="s">
        <v>724</v>
      </c>
      <c r="K27" s="3" t="s">
        <v>787</v>
      </c>
      <c r="L27" s="3" t="s">
        <v>506</v>
      </c>
      <c r="M27" s="2" t="s">
        <v>507</v>
      </c>
      <c r="N27" s="2" t="s">
        <v>772</v>
      </c>
      <c r="O27" s="2" t="s">
        <v>508</v>
      </c>
    </row>
    <row r="28" spans="1:15" x14ac:dyDescent="0.25">
      <c r="A28" s="2">
        <v>26</v>
      </c>
      <c r="B28" t="s">
        <v>53</v>
      </c>
      <c r="C28" t="s">
        <v>54</v>
      </c>
      <c r="D28" s="10" t="s">
        <v>295</v>
      </c>
      <c r="E28" s="10" t="s">
        <v>309</v>
      </c>
      <c r="G28" s="120" t="s">
        <v>758</v>
      </c>
      <c r="I28" s="2" t="s">
        <v>724</v>
      </c>
      <c r="J28" s="1"/>
      <c r="K28" s="3" t="s">
        <v>788</v>
      </c>
      <c r="L28" s="3" t="s">
        <v>513</v>
      </c>
      <c r="M28" s="2" t="s">
        <v>332</v>
      </c>
      <c r="O28" s="2" t="s">
        <v>514</v>
      </c>
    </row>
    <row r="29" spans="1:15" x14ac:dyDescent="0.25">
      <c r="A29" s="2">
        <v>27</v>
      </c>
      <c r="B29" t="s">
        <v>57</v>
      </c>
      <c r="C29" t="s">
        <v>58</v>
      </c>
      <c r="D29" s="10" t="s">
        <v>296</v>
      </c>
      <c r="H29" s="3" t="s">
        <v>519</v>
      </c>
      <c r="J29" s="4" t="s">
        <v>731</v>
      </c>
      <c r="K29" s="3" t="s">
        <v>789</v>
      </c>
      <c r="L29" s="3" t="s">
        <v>354</v>
      </c>
      <c r="M29" s="2" t="s">
        <v>332</v>
      </c>
      <c r="O29" s="2" t="s">
        <v>518</v>
      </c>
    </row>
    <row r="30" spans="1:15" x14ac:dyDescent="0.25">
      <c r="A30" s="2">
        <v>28</v>
      </c>
      <c r="B30" t="s">
        <v>12</v>
      </c>
      <c r="C30" t="s">
        <v>60</v>
      </c>
      <c r="D30" s="10" t="s">
        <v>295</v>
      </c>
      <c r="G30" s="120" t="s">
        <v>754</v>
      </c>
      <c r="H30" s="3" t="s">
        <v>524</v>
      </c>
      <c r="I30" s="10" t="s">
        <v>724</v>
      </c>
      <c r="J30" s="4" t="s">
        <v>756</v>
      </c>
      <c r="K30" s="3" t="s">
        <v>790</v>
      </c>
      <c r="L30" s="3" t="s">
        <v>522</v>
      </c>
      <c r="M30" s="2" t="s">
        <v>336</v>
      </c>
      <c r="O30" s="2" t="s">
        <v>523</v>
      </c>
    </row>
    <row r="31" spans="1:15" x14ac:dyDescent="0.25">
      <c r="A31" s="2">
        <v>29</v>
      </c>
      <c r="B31" s="4" t="s">
        <v>65</v>
      </c>
      <c r="C31" s="4" t="s">
        <v>127</v>
      </c>
      <c r="D31" s="10" t="s">
        <v>295</v>
      </c>
      <c r="M31" s="10"/>
    </row>
    <row r="32" spans="1:15" x14ac:dyDescent="0.25">
      <c r="A32" s="2">
        <v>30</v>
      </c>
      <c r="B32" t="s">
        <v>65</v>
      </c>
      <c r="C32" t="s">
        <v>66</v>
      </c>
      <c r="D32" s="10" t="s">
        <v>311</v>
      </c>
      <c r="G32" s="120" t="s">
        <v>540</v>
      </c>
      <c r="H32" s="3" t="s">
        <v>538</v>
      </c>
      <c r="I32" s="2" t="s">
        <v>724</v>
      </c>
      <c r="K32" s="3" t="s">
        <v>827</v>
      </c>
      <c r="L32" s="3" t="s">
        <v>828</v>
      </c>
      <c r="M32" s="2" t="s">
        <v>537</v>
      </c>
      <c r="N32" s="2" t="s">
        <v>772</v>
      </c>
      <c r="O32" s="2">
        <v>98382</v>
      </c>
    </row>
    <row r="33" spans="1:15" x14ac:dyDescent="0.25">
      <c r="A33" s="2">
        <v>31</v>
      </c>
      <c r="B33" t="s">
        <v>65</v>
      </c>
      <c r="C33" t="s">
        <v>278</v>
      </c>
      <c r="D33" s="10" t="s">
        <v>306</v>
      </c>
      <c r="G33" s="120" t="s">
        <v>809</v>
      </c>
      <c r="H33" s="3" t="s">
        <v>567</v>
      </c>
      <c r="J33" s="4" t="s">
        <v>738</v>
      </c>
      <c r="K33" s="4"/>
      <c r="L33" s="4"/>
      <c r="M33" s="10"/>
      <c r="N33" s="10"/>
      <c r="O33" s="10"/>
    </row>
    <row r="34" spans="1:15" x14ac:dyDescent="0.25">
      <c r="A34" s="2">
        <v>32</v>
      </c>
      <c r="B34" t="s">
        <v>77</v>
      </c>
      <c r="C34" t="s">
        <v>78</v>
      </c>
      <c r="D34" s="10" t="s">
        <v>311</v>
      </c>
      <c r="G34" s="120" t="s">
        <v>841</v>
      </c>
      <c r="H34" s="3" t="s">
        <v>572</v>
      </c>
      <c r="I34" s="2" t="s">
        <v>724</v>
      </c>
      <c r="M34" s="10" t="s">
        <v>365</v>
      </c>
    </row>
    <row r="35" spans="1:15" x14ac:dyDescent="0.25">
      <c r="A35" s="2">
        <v>33</v>
      </c>
      <c r="B35" t="s">
        <v>80</v>
      </c>
      <c r="C35" t="s">
        <v>81</v>
      </c>
      <c r="D35" s="10" t="s">
        <v>295</v>
      </c>
      <c r="G35" s="120" t="s">
        <v>725</v>
      </c>
      <c r="H35" s="3" t="s">
        <v>579</v>
      </c>
      <c r="J35" s="4" t="s">
        <v>741</v>
      </c>
      <c r="K35" s="3" t="s">
        <v>791</v>
      </c>
      <c r="L35" s="3" t="s">
        <v>354</v>
      </c>
      <c r="M35" s="2" t="s">
        <v>332</v>
      </c>
      <c r="O35" s="2" t="s">
        <v>792</v>
      </c>
    </row>
    <row r="36" spans="1:15" x14ac:dyDescent="0.25">
      <c r="A36" s="2">
        <v>34</v>
      </c>
      <c r="B36" t="s">
        <v>83</v>
      </c>
      <c r="C36" t="s">
        <v>84</v>
      </c>
      <c r="D36" s="10" t="s">
        <v>295</v>
      </c>
      <c r="G36" s="120"/>
      <c r="H36" s="3" t="s">
        <v>585</v>
      </c>
      <c r="J36" s="4" t="s">
        <v>739</v>
      </c>
      <c r="K36" s="3" t="s">
        <v>793</v>
      </c>
      <c r="L36" s="3" t="s">
        <v>794</v>
      </c>
      <c r="M36" s="2" t="s">
        <v>336</v>
      </c>
      <c r="O36" s="2" t="s">
        <v>584</v>
      </c>
    </row>
    <row r="37" spans="1:15" x14ac:dyDescent="0.25">
      <c r="A37" s="2">
        <v>35</v>
      </c>
      <c r="B37" t="s">
        <v>281</v>
      </c>
      <c r="C37" t="s">
        <v>282</v>
      </c>
      <c r="D37" s="10" t="s">
        <v>296</v>
      </c>
      <c r="E37" s="10" t="s">
        <v>314</v>
      </c>
    </row>
    <row r="38" spans="1:15" x14ac:dyDescent="0.25">
      <c r="A38" s="2">
        <v>36</v>
      </c>
      <c r="B38" t="s">
        <v>77</v>
      </c>
      <c r="C38" t="s">
        <v>89</v>
      </c>
      <c r="D38" s="10" t="s">
        <v>294</v>
      </c>
      <c r="G38" s="120" t="s">
        <v>808</v>
      </c>
      <c r="H38" s="3" t="s">
        <v>762</v>
      </c>
      <c r="K38" s="3" t="s">
        <v>795</v>
      </c>
      <c r="L38" s="3" t="s">
        <v>389</v>
      </c>
      <c r="M38" s="2" t="s">
        <v>365</v>
      </c>
      <c r="O38" s="2" t="s">
        <v>796</v>
      </c>
    </row>
    <row r="39" spans="1:15" x14ac:dyDescent="0.25">
      <c r="A39" s="2">
        <v>37</v>
      </c>
      <c r="B39" t="s">
        <v>102</v>
      </c>
      <c r="C39" t="s">
        <v>283</v>
      </c>
      <c r="D39" s="2" t="s">
        <v>296</v>
      </c>
    </row>
    <row r="40" spans="1:15" x14ac:dyDescent="0.25">
      <c r="A40" s="2">
        <v>38</v>
      </c>
      <c r="B40" t="s">
        <v>91</v>
      </c>
      <c r="C40" t="s">
        <v>92</v>
      </c>
      <c r="D40" s="10" t="s">
        <v>295</v>
      </c>
      <c r="G40" s="120" t="s">
        <v>743</v>
      </c>
      <c r="H40" s="3" t="s">
        <v>610</v>
      </c>
      <c r="I40" s="10" t="s">
        <v>724</v>
      </c>
      <c r="K40" s="3" t="s">
        <v>797</v>
      </c>
      <c r="L40" s="3" t="s">
        <v>777</v>
      </c>
      <c r="M40" s="2" t="s">
        <v>365</v>
      </c>
      <c r="O40" s="2" t="s">
        <v>609</v>
      </c>
    </row>
    <row r="41" spans="1:15" x14ac:dyDescent="0.25">
      <c r="A41" s="2">
        <v>39</v>
      </c>
      <c r="B41" t="s">
        <v>130</v>
      </c>
      <c r="C41" t="s">
        <v>131</v>
      </c>
      <c r="D41" s="10" t="s">
        <v>295</v>
      </c>
    </row>
    <row r="42" spans="1:15" x14ac:dyDescent="0.25">
      <c r="A42" s="2">
        <v>40</v>
      </c>
      <c r="B42" t="s">
        <v>57</v>
      </c>
      <c r="C42" t="s">
        <v>96</v>
      </c>
      <c r="D42" s="10" t="s">
        <v>295</v>
      </c>
      <c r="G42" s="120" t="s">
        <v>740</v>
      </c>
      <c r="H42" s="3" t="s">
        <v>628</v>
      </c>
      <c r="I42" s="10" t="s">
        <v>724</v>
      </c>
      <c r="J42" s="4" t="s">
        <v>745</v>
      </c>
      <c r="K42" s="3" t="s">
        <v>798</v>
      </c>
      <c r="L42" s="3" t="s">
        <v>799</v>
      </c>
      <c r="M42" s="2" t="s">
        <v>336</v>
      </c>
      <c r="O42" s="2" t="s">
        <v>627</v>
      </c>
    </row>
    <row r="43" spans="1:15" x14ac:dyDescent="0.25">
      <c r="A43" s="2">
        <v>41</v>
      </c>
      <c r="B43" t="s">
        <v>57</v>
      </c>
      <c r="C43" t="s">
        <v>98</v>
      </c>
      <c r="D43" s="10" t="s">
        <v>295</v>
      </c>
      <c r="K43" s="3" t="s">
        <v>800</v>
      </c>
      <c r="L43" s="3" t="s">
        <v>631</v>
      </c>
      <c r="M43" s="2" t="s">
        <v>336</v>
      </c>
      <c r="O43" s="2" t="s">
        <v>801</v>
      </c>
    </row>
    <row r="44" spans="1:15" x14ac:dyDescent="0.25">
      <c r="A44" s="2">
        <v>42</v>
      </c>
      <c r="B44" t="s">
        <v>25</v>
      </c>
      <c r="C44" t="s">
        <v>105</v>
      </c>
      <c r="D44" s="10" t="s">
        <v>294</v>
      </c>
      <c r="E44" s="10" t="s">
        <v>313</v>
      </c>
      <c r="G44" s="120" t="s">
        <v>656</v>
      </c>
      <c r="H44" s="3" t="s">
        <v>655</v>
      </c>
      <c r="I44" s="2" t="s">
        <v>724</v>
      </c>
      <c r="K44" s="3" t="s">
        <v>802</v>
      </c>
      <c r="L44" s="3" t="s">
        <v>598</v>
      </c>
      <c r="M44" s="2" t="s">
        <v>365</v>
      </c>
      <c r="O44" s="2" t="s">
        <v>803</v>
      </c>
    </row>
    <row r="45" spans="1:15" x14ac:dyDescent="0.25">
      <c r="A45" s="2">
        <v>43</v>
      </c>
      <c r="B45" t="s">
        <v>110</v>
      </c>
      <c r="C45" t="s">
        <v>111</v>
      </c>
      <c r="D45" s="10" t="s">
        <v>294</v>
      </c>
      <c r="G45" s="120" t="s">
        <v>811</v>
      </c>
      <c r="H45" s="3" t="s">
        <v>763</v>
      </c>
      <c r="K45" s="3" t="s">
        <v>804</v>
      </c>
      <c r="L45" s="3" t="s">
        <v>805</v>
      </c>
      <c r="M45" s="2" t="s">
        <v>336</v>
      </c>
      <c r="O45" s="2" t="s">
        <v>665</v>
      </c>
    </row>
    <row r="46" spans="1:15" x14ac:dyDescent="0.25">
      <c r="A46" s="2">
        <v>44</v>
      </c>
      <c r="B46" t="s">
        <v>113</v>
      </c>
      <c r="C46" t="s">
        <v>114</v>
      </c>
      <c r="D46" s="10" t="s">
        <v>295</v>
      </c>
    </row>
    <row r="47" spans="1:15" x14ac:dyDescent="0.25">
      <c r="B47" s="2"/>
    </row>
  </sheetData>
  <mergeCells count="1">
    <mergeCell ref="D1:F1"/>
  </mergeCells>
  <hyperlinks>
    <hyperlink ref="G35" r:id="rId1" xr:uid="{4C37FAB7-0F44-422E-A8DB-3ED7DF1E3007}"/>
    <hyperlink ref="G25" r:id="rId2" xr:uid="{19C1F440-7DF6-405B-9461-00BAB6ED3E5A}"/>
    <hyperlink ref="G9" r:id="rId3" xr:uid="{4BEC52BA-1F9D-44D1-95A9-7B9CB9ADB09D}"/>
    <hyperlink ref="G19" r:id="rId4" xr:uid="{2AE604A1-4770-462E-A61A-2775563D124F}"/>
    <hyperlink ref="G21" r:id="rId5" xr:uid="{FC28F231-DA37-4AF2-9EBA-91EEE4D33486}"/>
    <hyperlink ref="G42" r:id="rId6" xr:uid="{34E54093-5114-4402-8CAF-E270EB90B9EF}"/>
    <hyperlink ref="G10" r:id="rId7" xr:uid="{720E9A7D-17AC-49F7-898B-D32AB2CEB022}"/>
    <hyperlink ref="G40" r:id="rId8" xr:uid="{B5555AE1-717F-4D51-B7D6-CF2988FF7094}"/>
    <hyperlink ref="G26" r:id="rId9" xr:uid="{DE2B10BF-47E4-4609-99C2-1EFDEFF6725C}"/>
    <hyperlink ref="G16" r:id="rId10" xr:uid="{781EF215-0D8A-47A6-86F2-3DE13E1286CD}"/>
    <hyperlink ref="G18" r:id="rId11" xr:uid="{43C8DCD0-5CA7-4BD3-A350-A7B707CEAE55}"/>
    <hyperlink ref="G27" r:id="rId12" xr:uid="{C3F39BFB-4E77-4916-B103-DBCD2558E216}"/>
    <hyperlink ref="G32" r:id="rId13" xr:uid="{24829240-4272-474B-A3A3-EF1437DC0154}"/>
    <hyperlink ref="G44" r:id="rId14" xr:uid="{CE6CB324-0EE4-4EB2-900B-3D58E9A8F3A6}"/>
    <hyperlink ref="G4" r:id="rId15" xr:uid="{895511CE-BAF1-4718-9806-2F6A794A8BFD}"/>
    <hyperlink ref="G3" r:id="rId16" xr:uid="{FDA97901-2989-470F-9B4B-DF26ED4156D4}"/>
    <hyperlink ref="G7" r:id="rId17" xr:uid="{33343CEC-CE60-41A2-9231-E1E3EDB9CC95}"/>
    <hyperlink ref="G5" r:id="rId18" xr:uid="{F6861AD2-B8D6-460E-BF6F-A514B551E1E4}"/>
    <hyperlink ref="G12" r:id="rId19" xr:uid="{F0958382-AFFF-4930-8A45-C3A93CDDB144}"/>
    <hyperlink ref="G30" r:id="rId20" xr:uid="{C96E92F9-4998-4914-BD70-466E5B990689}"/>
    <hyperlink ref="G15" r:id="rId21" xr:uid="{26B5F33D-A937-47EA-9BFF-254632EA75DF}"/>
    <hyperlink ref="G28" r:id="rId22" xr:uid="{C84796C4-E444-40EA-87F6-47D8DB217A8F}"/>
    <hyperlink ref="G23" r:id="rId23" xr:uid="{DA782B41-E986-459E-806F-3812781A907A}"/>
    <hyperlink ref="G33" r:id="rId24" xr:uid="{AE483799-5C93-4544-85AE-D908F62A3598}"/>
    <hyperlink ref="G45" r:id="rId25" xr:uid="{ECCBAAEA-12CD-4519-896C-23B1C8A6C78A}"/>
    <hyperlink ref="G34" r:id="rId26" xr:uid="{F0A9B3AC-3C44-4CC8-A473-5A88B410523E}"/>
    <hyperlink ref="G38" r:id="rId27" xr:uid="{A81B2C94-97AD-4ADF-8BAB-456C98E70354}"/>
  </hyperlinks>
  <printOptions gridLines="1"/>
  <pageMargins left="0.35433070866141736" right="0.27559055118110237" top="0.31496062992125984" bottom="0.31496062992125984" header="0.15748031496062992" footer="0.15748031496062992"/>
  <pageSetup scale="96" orientation="landscape" r:id="rId28"/>
  <headerFooter alignWithMargins="0">
    <oddHeader>&amp;C&amp;A</oddHeader>
    <oddFooter>&amp;C&amp;F   &amp;D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8691AA-7BB1-4348-8F8E-73890AD530B5}">
  <sheetPr>
    <pageSetUpPr fitToPage="1"/>
  </sheetPr>
  <dimension ref="A1:L90"/>
  <sheetViews>
    <sheetView zoomScale="110" zoomScaleNormal="110" zoomScaleSheetLayoutView="75" workbookViewId="0">
      <pane xSplit="2" ySplit="2" topLeftCell="C6" activePane="bottomRight" state="frozen"/>
      <selection pane="topRight" activeCell="C1" sqref="C1"/>
      <selection pane="bottomLeft" activeCell="A3" sqref="A3"/>
      <selection pane="bottomRight" activeCell="N38" sqref="N38"/>
    </sheetView>
  </sheetViews>
  <sheetFormatPr defaultRowHeight="13.2" x14ac:dyDescent="0.25"/>
  <cols>
    <col min="1" max="1" width="3.109375" style="10" customWidth="1"/>
    <col min="2" max="2" width="13.5546875" style="4" customWidth="1"/>
    <col min="3" max="3" width="10.5546875" style="4" bestFit="1" customWidth="1"/>
    <col min="4" max="4" width="15" style="115" bestFit="1" customWidth="1"/>
    <col min="5" max="5" width="26.33203125" style="4" bestFit="1" customWidth="1"/>
    <col min="6" max="6" width="14.6640625" style="4" bestFit="1" customWidth="1"/>
    <col min="7" max="7" width="5.88671875" style="4" customWidth="1"/>
    <col min="8" max="8" width="11" style="4" bestFit="1" customWidth="1"/>
    <col min="9" max="10" width="13.6640625" style="4" bestFit="1" customWidth="1"/>
    <col min="11" max="11" width="27.44140625" style="115" bestFit="1" customWidth="1"/>
    <col min="12" max="251" width="8.88671875" style="4"/>
    <col min="252" max="252" width="3.109375" style="4" customWidth="1"/>
    <col min="253" max="253" width="14.6640625" style="4" customWidth="1"/>
    <col min="254" max="254" width="10.5546875" style="4" bestFit="1" customWidth="1"/>
    <col min="255" max="255" width="15" style="4" bestFit="1" customWidth="1"/>
    <col min="256" max="260" width="0" style="4" hidden="1" customWidth="1"/>
    <col min="261" max="261" width="26.33203125" style="4" bestFit="1" customWidth="1"/>
    <col min="262" max="262" width="14.6640625" style="4" bestFit="1" customWidth="1"/>
    <col min="263" max="263" width="5.33203125" style="4" customWidth="1"/>
    <col min="264" max="264" width="12.33203125" style="4" customWidth="1"/>
    <col min="265" max="265" width="16.5546875" style="4" customWidth="1"/>
    <col min="266" max="266" width="13.6640625" style="4" bestFit="1" customWidth="1"/>
    <col min="267" max="267" width="27.44140625" style="4" bestFit="1" customWidth="1"/>
    <col min="268" max="507" width="8.88671875" style="4"/>
    <col min="508" max="508" width="3.109375" style="4" customWidth="1"/>
    <col min="509" max="509" width="14.6640625" style="4" customWidth="1"/>
    <col min="510" max="510" width="10.5546875" style="4" bestFit="1" customWidth="1"/>
    <col min="511" max="511" width="15" style="4" bestFit="1" customWidth="1"/>
    <col min="512" max="516" width="0" style="4" hidden="1" customWidth="1"/>
    <col min="517" max="517" width="26.33203125" style="4" bestFit="1" customWidth="1"/>
    <col min="518" max="518" width="14.6640625" style="4" bestFit="1" customWidth="1"/>
    <col min="519" max="519" width="5.33203125" style="4" customWidth="1"/>
    <col min="520" max="520" width="12.33203125" style="4" customWidth="1"/>
    <col min="521" max="521" width="16.5546875" style="4" customWidth="1"/>
    <col min="522" max="522" width="13.6640625" style="4" bestFit="1" customWidth="1"/>
    <col min="523" max="523" width="27.44140625" style="4" bestFit="1" customWidth="1"/>
    <col min="524" max="763" width="8.88671875" style="4"/>
    <col min="764" max="764" width="3.109375" style="4" customWidth="1"/>
    <col min="765" max="765" width="14.6640625" style="4" customWidth="1"/>
    <col min="766" max="766" width="10.5546875" style="4" bestFit="1" customWidth="1"/>
    <col min="767" max="767" width="15" style="4" bestFit="1" customWidth="1"/>
    <col min="768" max="772" width="0" style="4" hidden="1" customWidth="1"/>
    <col min="773" max="773" width="26.33203125" style="4" bestFit="1" customWidth="1"/>
    <col min="774" max="774" width="14.6640625" style="4" bestFit="1" customWidth="1"/>
    <col min="775" max="775" width="5.33203125" style="4" customWidth="1"/>
    <col min="776" max="776" width="12.33203125" style="4" customWidth="1"/>
    <col min="777" max="777" width="16.5546875" style="4" customWidth="1"/>
    <col min="778" max="778" width="13.6640625" style="4" bestFit="1" customWidth="1"/>
    <col min="779" max="779" width="27.44140625" style="4" bestFit="1" customWidth="1"/>
    <col min="780" max="1019" width="8.88671875" style="4"/>
    <col min="1020" max="1020" width="3.109375" style="4" customWidth="1"/>
    <col min="1021" max="1021" width="14.6640625" style="4" customWidth="1"/>
    <col min="1022" max="1022" width="10.5546875" style="4" bestFit="1" customWidth="1"/>
    <col min="1023" max="1023" width="15" style="4" bestFit="1" customWidth="1"/>
    <col min="1024" max="1028" width="0" style="4" hidden="1" customWidth="1"/>
    <col min="1029" max="1029" width="26.33203125" style="4" bestFit="1" customWidth="1"/>
    <col min="1030" max="1030" width="14.6640625" style="4" bestFit="1" customWidth="1"/>
    <col min="1031" max="1031" width="5.33203125" style="4" customWidth="1"/>
    <col min="1032" max="1032" width="12.33203125" style="4" customWidth="1"/>
    <col min="1033" max="1033" width="16.5546875" style="4" customWidth="1"/>
    <col min="1034" max="1034" width="13.6640625" style="4" bestFit="1" customWidth="1"/>
    <col min="1035" max="1035" width="27.44140625" style="4" bestFit="1" customWidth="1"/>
    <col min="1036" max="1275" width="8.88671875" style="4"/>
    <col min="1276" max="1276" width="3.109375" style="4" customWidth="1"/>
    <col min="1277" max="1277" width="14.6640625" style="4" customWidth="1"/>
    <col min="1278" max="1278" width="10.5546875" style="4" bestFit="1" customWidth="1"/>
    <col min="1279" max="1279" width="15" style="4" bestFit="1" customWidth="1"/>
    <col min="1280" max="1284" width="0" style="4" hidden="1" customWidth="1"/>
    <col min="1285" max="1285" width="26.33203125" style="4" bestFit="1" customWidth="1"/>
    <col min="1286" max="1286" width="14.6640625" style="4" bestFit="1" customWidth="1"/>
    <col min="1287" max="1287" width="5.33203125" style="4" customWidth="1"/>
    <col min="1288" max="1288" width="12.33203125" style="4" customWidth="1"/>
    <col min="1289" max="1289" width="16.5546875" style="4" customWidth="1"/>
    <col min="1290" max="1290" width="13.6640625" style="4" bestFit="1" customWidth="1"/>
    <col min="1291" max="1291" width="27.44140625" style="4" bestFit="1" customWidth="1"/>
    <col min="1292" max="1531" width="8.88671875" style="4"/>
    <col min="1532" max="1532" width="3.109375" style="4" customWidth="1"/>
    <col min="1533" max="1533" width="14.6640625" style="4" customWidth="1"/>
    <col min="1534" max="1534" width="10.5546875" style="4" bestFit="1" customWidth="1"/>
    <col min="1535" max="1535" width="15" style="4" bestFit="1" customWidth="1"/>
    <col min="1536" max="1540" width="0" style="4" hidden="1" customWidth="1"/>
    <col min="1541" max="1541" width="26.33203125" style="4" bestFit="1" customWidth="1"/>
    <col min="1542" max="1542" width="14.6640625" style="4" bestFit="1" customWidth="1"/>
    <col min="1543" max="1543" width="5.33203125" style="4" customWidth="1"/>
    <col min="1544" max="1544" width="12.33203125" style="4" customWidth="1"/>
    <col min="1545" max="1545" width="16.5546875" style="4" customWidth="1"/>
    <col min="1546" max="1546" width="13.6640625" style="4" bestFit="1" customWidth="1"/>
    <col min="1547" max="1547" width="27.44140625" style="4" bestFit="1" customWidth="1"/>
    <col min="1548" max="1787" width="8.88671875" style="4"/>
    <col min="1788" max="1788" width="3.109375" style="4" customWidth="1"/>
    <col min="1789" max="1789" width="14.6640625" style="4" customWidth="1"/>
    <col min="1790" max="1790" width="10.5546875" style="4" bestFit="1" customWidth="1"/>
    <col min="1791" max="1791" width="15" style="4" bestFit="1" customWidth="1"/>
    <col min="1792" max="1796" width="0" style="4" hidden="1" customWidth="1"/>
    <col min="1797" max="1797" width="26.33203125" style="4" bestFit="1" customWidth="1"/>
    <col min="1798" max="1798" width="14.6640625" style="4" bestFit="1" customWidth="1"/>
    <col min="1799" max="1799" width="5.33203125" style="4" customWidth="1"/>
    <col min="1800" max="1800" width="12.33203125" style="4" customWidth="1"/>
    <col min="1801" max="1801" width="16.5546875" style="4" customWidth="1"/>
    <col min="1802" max="1802" width="13.6640625" style="4" bestFit="1" customWidth="1"/>
    <col min="1803" max="1803" width="27.44140625" style="4" bestFit="1" customWidth="1"/>
    <col min="1804" max="2043" width="8.88671875" style="4"/>
    <col min="2044" max="2044" width="3.109375" style="4" customWidth="1"/>
    <col min="2045" max="2045" width="14.6640625" style="4" customWidth="1"/>
    <col min="2046" max="2046" width="10.5546875" style="4" bestFit="1" customWidth="1"/>
    <col min="2047" max="2047" width="15" style="4" bestFit="1" customWidth="1"/>
    <col min="2048" max="2052" width="0" style="4" hidden="1" customWidth="1"/>
    <col min="2053" max="2053" width="26.33203125" style="4" bestFit="1" customWidth="1"/>
    <col min="2054" max="2054" width="14.6640625" style="4" bestFit="1" customWidth="1"/>
    <col min="2055" max="2055" width="5.33203125" style="4" customWidth="1"/>
    <col min="2056" max="2056" width="12.33203125" style="4" customWidth="1"/>
    <col min="2057" max="2057" width="16.5546875" style="4" customWidth="1"/>
    <col min="2058" max="2058" width="13.6640625" style="4" bestFit="1" customWidth="1"/>
    <col min="2059" max="2059" width="27.44140625" style="4" bestFit="1" customWidth="1"/>
    <col min="2060" max="2299" width="8.88671875" style="4"/>
    <col min="2300" max="2300" width="3.109375" style="4" customWidth="1"/>
    <col min="2301" max="2301" width="14.6640625" style="4" customWidth="1"/>
    <col min="2302" max="2302" width="10.5546875" style="4" bestFit="1" customWidth="1"/>
    <col min="2303" max="2303" width="15" style="4" bestFit="1" customWidth="1"/>
    <col min="2304" max="2308" width="0" style="4" hidden="1" customWidth="1"/>
    <col min="2309" max="2309" width="26.33203125" style="4" bestFit="1" customWidth="1"/>
    <col min="2310" max="2310" width="14.6640625" style="4" bestFit="1" customWidth="1"/>
    <col min="2311" max="2311" width="5.33203125" style="4" customWidth="1"/>
    <col min="2312" max="2312" width="12.33203125" style="4" customWidth="1"/>
    <col min="2313" max="2313" width="16.5546875" style="4" customWidth="1"/>
    <col min="2314" max="2314" width="13.6640625" style="4" bestFit="1" customWidth="1"/>
    <col min="2315" max="2315" width="27.44140625" style="4" bestFit="1" customWidth="1"/>
    <col min="2316" max="2555" width="8.88671875" style="4"/>
    <col min="2556" max="2556" width="3.109375" style="4" customWidth="1"/>
    <col min="2557" max="2557" width="14.6640625" style="4" customWidth="1"/>
    <col min="2558" max="2558" width="10.5546875" style="4" bestFit="1" customWidth="1"/>
    <col min="2559" max="2559" width="15" style="4" bestFit="1" customWidth="1"/>
    <col min="2560" max="2564" width="0" style="4" hidden="1" customWidth="1"/>
    <col min="2565" max="2565" width="26.33203125" style="4" bestFit="1" customWidth="1"/>
    <col min="2566" max="2566" width="14.6640625" style="4" bestFit="1" customWidth="1"/>
    <col min="2567" max="2567" width="5.33203125" style="4" customWidth="1"/>
    <col min="2568" max="2568" width="12.33203125" style="4" customWidth="1"/>
    <col min="2569" max="2569" width="16.5546875" style="4" customWidth="1"/>
    <col min="2570" max="2570" width="13.6640625" style="4" bestFit="1" customWidth="1"/>
    <col min="2571" max="2571" width="27.44140625" style="4" bestFit="1" customWidth="1"/>
    <col min="2572" max="2811" width="8.88671875" style="4"/>
    <col min="2812" max="2812" width="3.109375" style="4" customWidth="1"/>
    <col min="2813" max="2813" width="14.6640625" style="4" customWidth="1"/>
    <col min="2814" max="2814" width="10.5546875" style="4" bestFit="1" customWidth="1"/>
    <col min="2815" max="2815" width="15" style="4" bestFit="1" customWidth="1"/>
    <col min="2816" max="2820" width="0" style="4" hidden="1" customWidth="1"/>
    <col min="2821" max="2821" width="26.33203125" style="4" bestFit="1" customWidth="1"/>
    <col min="2822" max="2822" width="14.6640625" style="4" bestFit="1" customWidth="1"/>
    <col min="2823" max="2823" width="5.33203125" style="4" customWidth="1"/>
    <col min="2824" max="2824" width="12.33203125" style="4" customWidth="1"/>
    <col min="2825" max="2825" width="16.5546875" style="4" customWidth="1"/>
    <col min="2826" max="2826" width="13.6640625" style="4" bestFit="1" customWidth="1"/>
    <col min="2827" max="2827" width="27.44140625" style="4" bestFit="1" customWidth="1"/>
    <col min="2828" max="3067" width="8.88671875" style="4"/>
    <col min="3068" max="3068" width="3.109375" style="4" customWidth="1"/>
    <col min="3069" max="3069" width="14.6640625" style="4" customWidth="1"/>
    <col min="3070" max="3070" width="10.5546875" style="4" bestFit="1" customWidth="1"/>
    <col min="3071" max="3071" width="15" style="4" bestFit="1" customWidth="1"/>
    <col min="3072" max="3076" width="0" style="4" hidden="1" customWidth="1"/>
    <col min="3077" max="3077" width="26.33203125" style="4" bestFit="1" customWidth="1"/>
    <col min="3078" max="3078" width="14.6640625" style="4" bestFit="1" customWidth="1"/>
    <col min="3079" max="3079" width="5.33203125" style="4" customWidth="1"/>
    <col min="3080" max="3080" width="12.33203125" style="4" customWidth="1"/>
    <col min="3081" max="3081" width="16.5546875" style="4" customWidth="1"/>
    <col min="3082" max="3082" width="13.6640625" style="4" bestFit="1" customWidth="1"/>
    <col min="3083" max="3083" width="27.44140625" style="4" bestFit="1" customWidth="1"/>
    <col min="3084" max="3323" width="8.88671875" style="4"/>
    <col min="3324" max="3324" width="3.109375" style="4" customWidth="1"/>
    <col min="3325" max="3325" width="14.6640625" style="4" customWidth="1"/>
    <col min="3326" max="3326" width="10.5546875" style="4" bestFit="1" customWidth="1"/>
    <col min="3327" max="3327" width="15" style="4" bestFit="1" customWidth="1"/>
    <col min="3328" max="3332" width="0" style="4" hidden="1" customWidth="1"/>
    <col min="3333" max="3333" width="26.33203125" style="4" bestFit="1" customWidth="1"/>
    <col min="3334" max="3334" width="14.6640625" style="4" bestFit="1" customWidth="1"/>
    <col min="3335" max="3335" width="5.33203125" style="4" customWidth="1"/>
    <col min="3336" max="3336" width="12.33203125" style="4" customWidth="1"/>
    <col min="3337" max="3337" width="16.5546875" style="4" customWidth="1"/>
    <col min="3338" max="3338" width="13.6640625" style="4" bestFit="1" customWidth="1"/>
    <col min="3339" max="3339" width="27.44140625" style="4" bestFit="1" customWidth="1"/>
    <col min="3340" max="3579" width="8.88671875" style="4"/>
    <col min="3580" max="3580" width="3.109375" style="4" customWidth="1"/>
    <col min="3581" max="3581" width="14.6640625" style="4" customWidth="1"/>
    <col min="3582" max="3582" width="10.5546875" style="4" bestFit="1" customWidth="1"/>
    <col min="3583" max="3583" width="15" style="4" bestFit="1" customWidth="1"/>
    <col min="3584" max="3588" width="0" style="4" hidden="1" customWidth="1"/>
    <col min="3589" max="3589" width="26.33203125" style="4" bestFit="1" customWidth="1"/>
    <col min="3590" max="3590" width="14.6640625" style="4" bestFit="1" customWidth="1"/>
    <col min="3591" max="3591" width="5.33203125" style="4" customWidth="1"/>
    <col min="3592" max="3592" width="12.33203125" style="4" customWidth="1"/>
    <col min="3593" max="3593" width="16.5546875" style="4" customWidth="1"/>
    <col min="3594" max="3594" width="13.6640625" style="4" bestFit="1" customWidth="1"/>
    <col min="3595" max="3595" width="27.44140625" style="4" bestFit="1" customWidth="1"/>
    <col min="3596" max="3835" width="8.88671875" style="4"/>
    <col min="3836" max="3836" width="3.109375" style="4" customWidth="1"/>
    <col min="3837" max="3837" width="14.6640625" style="4" customWidth="1"/>
    <col min="3838" max="3838" width="10.5546875" style="4" bestFit="1" customWidth="1"/>
    <col min="3839" max="3839" width="15" style="4" bestFit="1" customWidth="1"/>
    <col min="3840" max="3844" width="0" style="4" hidden="1" customWidth="1"/>
    <col min="3845" max="3845" width="26.33203125" style="4" bestFit="1" customWidth="1"/>
    <col min="3846" max="3846" width="14.6640625" style="4" bestFit="1" customWidth="1"/>
    <col min="3847" max="3847" width="5.33203125" style="4" customWidth="1"/>
    <col min="3848" max="3848" width="12.33203125" style="4" customWidth="1"/>
    <col min="3849" max="3849" width="16.5546875" style="4" customWidth="1"/>
    <col min="3850" max="3850" width="13.6640625" style="4" bestFit="1" customWidth="1"/>
    <col min="3851" max="3851" width="27.44140625" style="4" bestFit="1" customWidth="1"/>
    <col min="3852" max="4091" width="8.88671875" style="4"/>
    <col min="4092" max="4092" width="3.109375" style="4" customWidth="1"/>
    <col min="4093" max="4093" width="14.6640625" style="4" customWidth="1"/>
    <col min="4094" max="4094" width="10.5546875" style="4" bestFit="1" customWidth="1"/>
    <col min="4095" max="4095" width="15" style="4" bestFit="1" customWidth="1"/>
    <col min="4096" max="4100" width="0" style="4" hidden="1" customWidth="1"/>
    <col min="4101" max="4101" width="26.33203125" style="4" bestFit="1" customWidth="1"/>
    <col min="4102" max="4102" width="14.6640625" style="4" bestFit="1" customWidth="1"/>
    <col min="4103" max="4103" width="5.33203125" style="4" customWidth="1"/>
    <col min="4104" max="4104" width="12.33203125" style="4" customWidth="1"/>
    <col min="4105" max="4105" width="16.5546875" style="4" customWidth="1"/>
    <col min="4106" max="4106" width="13.6640625" style="4" bestFit="1" customWidth="1"/>
    <col min="4107" max="4107" width="27.44140625" style="4" bestFit="1" customWidth="1"/>
    <col min="4108" max="4347" width="8.88671875" style="4"/>
    <col min="4348" max="4348" width="3.109375" style="4" customWidth="1"/>
    <col min="4349" max="4349" width="14.6640625" style="4" customWidth="1"/>
    <col min="4350" max="4350" width="10.5546875" style="4" bestFit="1" customWidth="1"/>
    <col min="4351" max="4351" width="15" style="4" bestFit="1" customWidth="1"/>
    <col min="4352" max="4356" width="0" style="4" hidden="1" customWidth="1"/>
    <col min="4357" max="4357" width="26.33203125" style="4" bestFit="1" customWidth="1"/>
    <col min="4358" max="4358" width="14.6640625" style="4" bestFit="1" customWidth="1"/>
    <col min="4359" max="4359" width="5.33203125" style="4" customWidth="1"/>
    <col min="4360" max="4360" width="12.33203125" style="4" customWidth="1"/>
    <col min="4361" max="4361" width="16.5546875" style="4" customWidth="1"/>
    <col min="4362" max="4362" width="13.6640625" style="4" bestFit="1" customWidth="1"/>
    <col min="4363" max="4363" width="27.44140625" style="4" bestFit="1" customWidth="1"/>
    <col min="4364" max="4603" width="8.88671875" style="4"/>
    <col min="4604" max="4604" width="3.109375" style="4" customWidth="1"/>
    <col min="4605" max="4605" width="14.6640625" style="4" customWidth="1"/>
    <col min="4606" max="4606" width="10.5546875" style="4" bestFit="1" customWidth="1"/>
    <col min="4607" max="4607" width="15" style="4" bestFit="1" customWidth="1"/>
    <col min="4608" max="4612" width="0" style="4" hidden="1" customWidth="1"/>
    <col min="4613" max="4613" width="26.33203125" style="4" bestFit="1" customWidth="1"/>
    <col min="4614" max="4614" width="14.6640625" style="4" bestFit="1" customWidth="1"/>
    <col min="4615" max="4615" width="5.33203125" style="4" customWidth="1"/>
    <col min="4616" max="4616" width="12.33203125" style="4" customWidth="1"/>
    <col min="4617" max="4617" width="16.5546875" style="4" customWidth="1"/>
    <col min="4618" max="4618" width="13.6640625" style="4" bestFit="1" customWidth="1"/>
    <col min="4619" max="4619" width="27.44140625" style="4" bestFit="1" customWidth="1"/>
    <col min="4620" max="4859" width="8.88671875" style="4"/>
    <col min="4860" max="4860" width="3.109375" style="4" customWidth="1"/>
    <col min="4861" max="4861" width="14.6640625" style="4" customWidth="1"/>
    <col min="4862" max="4862" width="10.5546875" style="4" bestFit="1" customWidth="1"/>
    <col min="4863" max="4863" width="15" style="4" bestFit="1" customWidth="1"/>
    <col min="4864" max="4868" width="0" style="4" hidden="1" customWidth="1"/>
    <col min="4869" max="4869" width="26.33203125" style="4" bestFit="1" customWidth="1"/>
    <col min="4870" max="4870" width="14.6640625" style="4" bestFit="1" customWidth="1"/>
    <col min="4871" max="4871" width="5.33203125" style="4" customWidth="1"/>
    <col min="4872" max="4872" width="12.33203125" style="4" customWidth="1"/>
    <col min="4873" max="4873" width="16.5546875" style="4" customWidth="1"/>
    <col min="4874" max="4874" width="13.6640625" style="4" bestFit="1" customWidth="1"/>
    <col min="4875" max="4875" width="27.44140625" style="4" bestFit="1" customWidth="1"/>
    <col min="4876" max="5115" width="8.88671875" style="4"/>
    <col min="5116" max="5116" width="3.109375" style="4" customWidth="1"/>
    <col min="5117" max="5117" width="14.6640625" style="4" customWidth="1"/>
    <col min="5118" max="5118" width="10.5546875" style="4" bestFit="1" customWidth="1"/>
    <col min="5119" max="5119" width="15" style="4" bestFit="1" customWidth="1"/>
    <col min="5120" max="5124" width="0" style="4" hidden="1" customWidth="1"/>
    <col min="5125" max="5125" width="26.33203125" style="4" bestFit="1" customWidth="1"/>
    <col min="5126" max="5126" width="14.6640625" style="4" bestFit="1" customWidth="1"/>
    <col min="5127" max="5127" width="5.33203125" style="4" customWidth="1"/>
    <col min="5128" max="5128" width="12.33203125" style="4" customWidth="1"/>
    <col min="5129" max="5129" width="16.5546875" style="4" customWidth="1"/>
    <col min="5130" max="5130" width="13.6640625" style="4" bestFit="1" customWidth="1"/>
    <col min="5131" max="5131" width="27.44140625" style="4" bestFit="1" customWidth="1"/>
    <col min="5132" max="5371" width="8.88671875" style="4"/>
    <col min="5372" max="5372" width="3.109375" style="4" customWidth="1"/>
    <col min="5373" max="5373" width="14.6640625" style="4" customWidth="1"/>
    <col min="5374" max="5374" width="10.5546875" style="4" bestFit="1" customWidth="1"/>
    <col min="5375" max="5375" width="15" style="4" bestFit="1" customWidth="1"/>
    <col min="5376" max="5380" width="0" style="4" hidden="1" customWidth="1"/>
    <col min="5381" max="5381" width="26.33203125" style="4" bestFit="1" customWidth="1"/>
    <col min="5382" max="5382" width="14.6640625" style="4" bestFit="1" customWidth="1"/>
    <col min="5383" max="5383" width="5.33203125" style="4" customWidth="1"/>
    <col min="5384" max="5384" width="12.33203125" style="4" customWidth="1"/>
    <col min="5385" max="5385" width="16.5546875" style="4" customWidth="1"/>
    <col min="5386" max="5386" width="13.6640625" style="4" bestFit="1" customWidth="1"/>
    <col min="5387" max="5387" width="27.44140625" style="4" bestFit="1" customWidth="1"/>
    <col min="5388" max="5627" width="8.88671875" style="4"/>
    <col min="5628" max="5628" width="3.109375" style="4" customWidth="1"/>
    <col min="5629" max="5629" width="14.6640625" style="4" customWidth="1"/>
    <col min="5630" max="5630" width="10.5546875" style="4" bestFit="1" customWidth="1"/>
    <col min="5631" max="5631" width="15" style="4" bestFit="1" customWidth="1"/>
    <col min="5632" max="5636" width="0" style="4" hidden="1" customWidth="1"/>
    <col min="5637" max="5637" width="26.33203125" style="4" bestFit="1" customWidth="1"/>
    <col min="5638" max="5638" width="14.6640625" style="4" bestFit="1" customWidth="1"/>
    <col min="5639" max="5639" width="5.33203125" style="4" customWidth="1"/>
    <col min="5640" max="5640" width="12.33203125" style="4" customWidth="1"/>
    <col min="5641" max="5641" width="16.5546875" style="4" customWidth="1"/>
    <col min="5642" max="5642" width="13.6640625" style="4" bestFit="1" customWidth="1"/>
    <col min="5643" max="5643" width="27.44140625" style="4" bestFit="1" customWidth="1"/>
    <col min="5644" max="5883" width="8.88671875" style="4"/>
    <col min="5884" max="5884" width="3.109375" style="4" customWidth="1"/>
    <col min="5885" max="5885" width="14.6640625" style="4" customWidth="1"/>
    <col min="5886" max="5886" width="10.5546875" style="4" bestFit="1" customWidth="1"/>
    <col min="5887" max="5887" width="15" style="4" bestFit="1" customWidth="1"/>
    <col min="5888" max="5892" width="0" style="4" hidden="1" customWidth="1"/>
    <col min="5893" max="5893" width="26.33203125" style="4" bestFit="1" customWidth="1"/>
    <col min="5894" max="5894" width="14.6640625" style="4" bestFit="1" customWidth="1"/>
    <col min="5895" max="5895" width="5.33203125" style="4" customWidth="1"/>
    <col min="5896" max="5896" width="12.33203125" style="4" customWidth="1"/>
    <col min="5897" max="5897" width="16.5546875" style="4" customWidth="1"/>
    <col min="5898" max="5898" width="13.6640625" style="4" bestFit="1" customWidth="1"/>
    <col min="5899" max="5899" width="27.44140625" style="4" bestFit="1" customWidth="1"/>
    <col min="5900" max="6139" width="8.88671875" style="4"/>
    <col min="6140" max="6140" width="3.109375" style="4" customWidth="1"/>
    <col min="6141" max="6141" width="14.6640625" style="4" customWidth="1"/>
    <col min="6142" max="6142" width="10.5546875" style="4" bestFit="1" customWidth="1"/>
    <col min="6143" max="6143" width="15" style="4" bestFit="1" customWidth="1"/>
    <col min="6144" max="6148" width="0" style="4" hidden="1" customWidth="1"/>
    <col min="6149" max="6149" width="26.33203125" style="4" bestFit="1" customWidth="1"/>
    <col min="6150" max="6150" width="14.6640625" style="4" bestFit="1" customWidth="1"/>
    <col min="6151" max="6151" width="5.33203125" style="4" customWidth="1"/>
    <col min="6152" max="6152" width="12.33203125" style="4" customWidth="1"/>
    <col min="6153" max="6153" width="16.5546875" style="4" customWidth="1"/>
    <col min="6154" max="6154" width="13.6640625" style="4" bestFit="1" customWidth="1"/>
    <col min="6155" max="6155" width="27.44140625" style="4" bestFit="1" customWidth="1"/>
    <col min="6156" max="6395" width="8.88671875" style="4"/>
    <col min="6396" max="6396" width="3.109375" style="4" customWidth="1"/>
    <col min="6397" max="6397" width="14.6640625" style="4" customWidth="1"/>
    <col min="6398" max="6398" width="10.5546875" style="4" bestFit="1" customWidth="1"/>
    <col min="6399" max="6399" width="15" style="4" bestFit="1" customWidth="1"/>
    <col min="6400" max="6404" width="0" style="4" hidden="1" customWidth="1"/>
    <col min="6405" max="6405" width="26.33203125" style="4" bestFit="1" customWidth="1"/>
    <col min="6406" max="6406" width="14.6640625" style="4" bestFit="1" customWidth="1"/>
    <col min="6407" max="6407" width="5.33203125" style="4" customWidth="1"/>
    <col min="6408" max="6408" width="12.33203125" style="4" customWidth="1"/>
    <col min="6409" max="6409" width="16.5546875" style="4" customWidth="1"/>
    <col min="6410" max="6410" width="13.6640625" style="4" bestFit="1" customWidth="1"/>
    <col min="6411" max="6411" width="27.44140625" style="4" bestFit="1" customWidth="1"/>
    <col min="6412" max="6651" width="8.88671875" style="4"/>
    <col min="6652" max="6652" width="3.109375" style="4" customWidth="1"/>
    <col min="6653" max="6653" width="14.6640625" style="4" customWidth="1"/>
    <col min="6654" max="6654" width="10.5546875" style="4" bestFit="1" customWidth="1"/>
    <col min="6655" max="6655" width="15" style="4" bestFit="1" customWidth="1"/>
    <col min="6656" max="6660" width="0" style="4" hidden="1" customWidth="1"/>
    <col min="6661" max="6661" width="26.33203125" style="4" bestFit="1" customWidth="1"/>
    <col min="6662" max="6662" width="14.6640625" style="4" bestFit="1" customWidth="1"/>
    <col min="6663" max="6663" width="5.33203125" style="4" customWidth="1"/>
    <col min="6664" max="6664" width="12.33203125" style="4" customWidth="1"/>
    <col min="6665" max="6665" width="16.5546875" style="4" customWidth="1"/>
    <col min="6666" max="6666" width="13.6640625" style="4" bestFit="1" customWidth="1"/>
    <col min="6667" max="6667" width="27.44140625" style="4" bestFit="1" customWidth="1"/>
    <col min="6668" max="6907" width="8.88671875" style="4"/>
    <col min="6908" max="6908" width="3.109375" style="4" customWidth="1"/>
    <col min="6909" max="6909" width="14.6640625" style="4" customWidth="1"/>
    <col min="6910" max="6910" width="10.5546875" style="4" bestFit="1" customWidth="1"/>
    <col min="6911" max="6911" width="15" style="4" bestFit="1" customWidth="1"/>
    <col min="6912" max="6916" width="0" style="4" hidden="1" customWidth="1"/>
    <col min="6917" max="6917" width="26.33203125" style="4" bestFit="1" customWidth="1"/>
    <col min="6918" max="6918" width="14.6640625" style="4" bestFit="1" customWidth="1"/>
    <col min="6919" max="6919" width="5.33203125" style="4" customWidth="1"/>
    <col min="6920" max="6920" width="12.33203125" style="4" customWidth="1"/>
    <col min="6921" max="6921" width="16.5546875" style="4" customWidth="1"/>
    <col min="6922" max="6922" width="13.6640625" style="4" bestFit="1" customWidth="1"/>
    <col min="6923" max="6923" width="27.44140625" style="4" bestFit="1" customWidth="1"/>
    <col min="6924" max="7163" width="8.88671875" style="4"/>
    <col min="7164" max="7164" width="3.109375" style="4" customWidth="1"/>
    <col min="7165" max="7165" width="14.6640625" style="4" customWidth="1"/>
    <col min="7166" max="7166" width="10.5546875" style="4" bestFit="1" customWidth="1"/>
    <col min="7167" max="7167" width="15" style="4" bestFit="1" customWidth="1"/>
    <col min="7168" max="7172" width="0" style="4" hidden="1" customWidth="1"/>
    <col min="7173" max="7173" width="26.33203125" style="4" bestFit="1" customWidth="1"/>
    <col min="7174" max="7174" width="14.6640625" style="4" bestFit="1" customWidth="1"/>
    <col min="7175" max="7175" width="5.33203125" style="4" customWidth="1"/>
    <col min="7176" max="7176" width="12.33203125" style="4" customWidth="1"/>
    <col min="7177" max="7177" width="16.5546875" style="4" customWidth="1"/>
    <col min="7178" max="7178" width="13.6640625" style="4" bestFit="1" customWidth="1"/>
    <col min="7179" max="7179" width="27.44140625" style="4" bestFit="1" customWidth="1"/>
    <col min="7180" max="7419" width="8.88671875" style="4"/>
    <col min="7420" max="7420" width="3.109375" style="4" customWidth="1"/>
    <col min="7421" max="7421" width="14.6640625" style="4" customWidth="1"/>
    <col min="7422" max="7422" width="10.5546875" style="4" bestFit="1" customWidth="1"/>
    <col min="7423" max="7423" width="15" style="4" bestFit="1" customWidth="1"/>
    <col min="7424" max="7428" width="0" style="4" hidden="1" customWidth="1"/>
    <col min="7429" max="7429" width="26.33203125" style="4" bestFit="1" customWidth="1"/>
    <col min="7430" max="7430" width="14.6640625" style="4" bestFit="1" customWidth="1"/>
    <col min="7431" max="7431" width="5.33203125" style="4" customWidth="1"/>
    <col min="7432" max="7432" width="12.33203125" style="4" customWidth="1"/>
    <col min="7433" max="7433" width="16.5546875" style="4" customWidth="1"/>
    <col min="7434" max="7434" width="13.6640625" style="4" bestFit="1" customWidth="1"/>
    <col min="7435" max="7435" width="27.44140625" style="4" bestFit="1" customWidth="1"/>
    <col min="7436" max="7675" width="8.88671875" style="4"/>
    <col min="7676" max="7676" width="3.109375" style="4" customWidth="1"/>
    <col min="7677" max="7677" width="14.6640625" style="4" customWidth="1"/>
    <col min="7678" max="7678" width="10.5546875" style="4" bestFit="1" customWidth="1"/>
    <col min="7679" max="7679" width="15" style="4" bestFit="1" customWidth="1"/>
    <col min="7680" max="7684" width="0" style="4" hidden="1" customWidth="1"/>
    <col min="7685" max="7685" width="26.33203125" style="4" bestFit="1" customWidth="1"/>
    <col min="7686" max="7686" width="14.6640625" style="4" bestFit="1" customWidth="1"/>
    <col min="7687" max="7687" width="5.33203125" style="4" customWidth="1"/>
    <col min="7688" max="7688" width="12.33203125" style="4" customWidth="1"/>
    <col min="7689" max="7689" width="16.5546875" style="4" customWidth="1"/>
    <col min="7690" max="7690" width="13.6640625" style="4" bestFit="1" customWidth="1"/>
    <col min="7691" max="7691" width="27.44140625" style="4" bestFit="1" customWidth="1"/>
    <col min="7692" max="7931" width="8.88671875" style="4"/>
    <col min="7932" max="7932" width="3.109375" style="4" customWidth="1"/>
    <col min="7933" max="7933" width="14.6640625" style="4" customWidth="1"/>
    <col min="7934" max="7934" width="10.5546875" style="4" bestFit="1" customWidth="1"/>
    <col min="7935" max="7935" width="15" style="4" bestFit="1" customWidth="1"/>
    <col min="7936" max="7940" width="0" style="4" hidden="1" customWidth="1"/>
    <col min="7941" max="7941" width="26.33203125" style="4" bestFit="1" customWidth="1"/>
    <col min="7942" max="7942" width="14.6640625" style="4" bestFit="1" customWidth="1"/>
    <col min="7943" max="7943" width="5.33203125" style="4" customWidth="1"/>
    <col min="7944" max="7944" width="12.33203125" style="4" customWidth="1"/>
    <col min="7945" max="7945" width="16.5546875" style="4" customWidth="1"/>
    <col min="7946" max="7946" width="13.6640625" style="4" bestFit="1" customWidth="1"/>
    <col min="7947" max="7947" width="27.44140625" style="4" bestFit="1" customWidth="1"/>
    <col min="7948" max="8187" width="8.88671875" style="4"/>
    <col min="8188" max="8188" width="3.109375" style="4" customWidth="1"/>
    <col min="8189" max="8189" width="14.6640625" style="4" customWidth="1"/>
    <col min="8190" max="8190" width="10.5546875" style="4" bestFit="1" customWidth="1"/>
    <col min="8191" max="8191" width="15" style="4" bestFit="1" customWidth="1"/>
    <col min="8192" max="8196" width="0" style="4" hidden="1" customWidth="1"/>
    <col min="8197" max="8197" width="26.33203125" style="4" bestFit="1" customWidth="1"/>
    <col min="8198" max="8198" width="14.6640625" style="4" bestFit="1" customWidth="1"/>
    <col min="8199" max="8199" width="5.33203125" style="4" customWidth="1"/>
    <col min="8200" max="8200" width="12.33203125" style="4" customWidth="1"/>
    <col min="8201" max="8201" width="16.5546875" style="4" customWidth="1"/>
    <col min="8202" max="8202" width="13.6640625" style="4" bestFit="1" customWidth="1"/>
    <col min="8203" max="8203" width="27.44140625" style="4" bestFit="1" customWidth="1"/>
    <col min="8204" max="8443" width="8.88671875" style="4"/>
    <col min="8444" max="8444" width="3.109375" style="4" customWidth="1"/>
    <col min="8445" max="8445" width="14.6640625" style="4" customWidth="1"/>
    <col min="8446" max="8446" width="10.5546875" style="4" bestFit="1" customWidth="1"/>
    <col min="8447" max="8447" width="15" style="4" bestFit="1" customWidth="1"/>
    <col min="8448" max="8452" width="0" style="4" hidden="1" customWidth="1"/>
    <col min="8453" max="8453" width="26.33203125" style="4" bestFit="1" customWidth="1"/>
    <col min="8454" max="8454" width="14.6640625" style="4" bestFit="1" customWidth="1"/>
    <col min="8455" max="8455" width="5.33203125" style="4" customWidth="1"/>
    <col min="8456" max="8456" width="12.33203125" style="4" customWidth="1"/>
    <col min="8457" max="8457" width="16.5546875" style="4" customWidth="1"/>
    <col min="8458" max="8458" width="13.6640625" style="4" bestFit="1" customWidth="1"/>
    <col min="8459" max="8459" width="27.44140625" style="4" bestFit="1" customWidth="1"/>
    <col min="8460" max="8699" width="8.88671875" style="4"/>
    <col min="8700" max="8700" width="3.109375" style="4" customWidth="1"/>
    <col min="8701" max="8701" width="14.6640625" style="4" customWidth="1"/>
    <col min="8702" max="8702" width="10.5546875" style="4" bestFit="1" customWidth="1"/>
    <col min="8703" max="8703" width="15" style="4" bestFit="1" customWidth="1"/>
    <col min="8704" max="8708" width="0" style="4" hidden="1" customWidth="1"/>
    <col min="8709" max="8709" width="26.33203125" style="4" bestFit="1" customWidth="1"/>
    <col min="8710" max="8710" width="14.6640625" style="4" bestFit="1" customWidth="1"/>
    <col min="8711" max="8711" width="5.33203125" style="4" customWidth="1"/>
    <col min="8712" max="8712" width="12.33203125" style="4" customWidth="1"/>
    <col min="8713" max="8713" width="16.5546875" style="4" customWidth="1"/>
    <col min="8714" max="8714" width="13.6640625" style="4" bestFit="1" customWidth="1"/>
    <col min="8715" max="8715" width="27.44140625" style="4" bestFit="1" customWidth="1"/>
    <col min="8716" max="8955" width="8.88671875" style="4"/>
    <col min="8956" max="8956" width="3.109375" style="4" customWidth="1"/>
    <col min="8957" max="8957" width="14.6640625" style="4" customWidth="1"/>
    <col min="8958" max="8958" width="10.5546875" style="4" bestFit="1" customWidth="1"/>
    <col min="8959" max="8959" width="15" style="4" bestFit="1" customWidth="1"/>
    <col min="8960" max="8964" width="0" style="4" hidden="1" customWidth="1"/>
    <col min="8965" max="8965" width="26.33203125" style="4" bestFit="1" customWidth="1"/>
    <col min="8966" max="8966" width="14.6640625" style="4" bestFit="1" customWidth="1"/>
    <col min="8967" max="8967" width="5.33203125" style="4" customWidth="1"/>
    <col min="8968" max="8968" width="12.33203125" style="4" customWidth="1"/>
    <col min="8969" max="8969" width="16.5546875" style="4" customWidth="1"/>
    <col min="8970" max="8970" width="13.6640625" style="4" bestFit="1" customWidth="1"/>
    <col min="8971" max="8971" width="27.44140625" style="4" bestFit="1" customWidth="1"/>
    <col min="8972" max="9211" width="8.88671875" style="4"/>
    <col min="9212" max="9212" width="3.109375" style="4" customWidth="1"/>
    <col min="9213" max="9213" width="14.6640625" style="4" customWidth="1"/>
    <col min="9214" max="9214" width="10.5546875" style="4" bestFit="1" customWidth="1"/>
    <col min="9215" max="9215" width="15" style="4" bestFit="1" customWidth="1"/>
    <col min="9216" max="9220" width="0" style="4" hidden="1" customWidth="1"/>
    <col min="9221" max="9221" width="26.33203125" style="4" bestFit="1" customWidth="1"/>
    <col min="9222" max="9222" width="14.6640625" style="4" bestFit="1" customWidth="1"/>
    <col min="9223" max="9223" width="5.33203125" style="4" customWidth="1"/>
    <col min="9224" max="9224" width="12.33203125" style="4" customWidth="1"/>
    <col min="9225" max="9225" width="16.5546875" style="4" customWidth="1"/>
    <col min="9226" max="9226" width="13.6640625" style="4" bestFit="1" customWidth="1"/>
    <col min="9227" max="9227" width="27.44140625" style="4" bestFit="1" customWidth="1"/>
    <col min="9228" max="9467" width="8.88671875" style="4"/>
    <col min="9468" max="9468" width="3.109375" style="4" customWidth="1"/>
    <col min="9469" max="9469" width="14.6640625" style="4" customWidth="1"/>
    <col min="9470" max="9470" width="10.5546875" style="4" bestFit="1" customWidth="1"/>
    <col min="9471" max="9471" width="15" style="4" bestFit="1" customWidth="1"/>
    <col min="9472" max="9476" width="0" style="4" hidden="1" customWidth="1"/>
    <col min="9477" max="9477" width="26.33203125" style="4" bestFit="1" customWidth="1"/>
    <col min="9478" max="9478" width="14.6640625" style="4" bestFit="1" customWidth="1"/>
    <col min="9479" max="9479" width="5.33203125" style="4" customWidth="1"/>
    <col min="9480" max="9480" width="12.33203125" style="4" customWidth="1"/>
    <col min="9481" max="9481" width="16.5546875" style="4" customWidth="1"/>
    <col min="9482" max="9482" width="13.6640625" style="4" bestFit="1" customWidth="1"/>
    <col min="9483" max="9483" width="27.44140625" style="4" bestFit="1" customWidth="1"/>
    <col min="9484" max="9723" width="8.88671875" style="4"/>
    <col min="9724" max="9724" width="3.109375" style="4" customWidth="1"/>
    <col min="9725" max="9725" width="14.6640625" style="4" customWidth="1"/>
    <col min="9726" max="9726" width="10.5546875" style="4" bestFit="1" customWidth="1"/>
    <col min="9727" max="9727" width="15" style="4" bestFit="1" customWidth="1"/>
    <col min="9728" max="9732" width="0" style="4" hidden="1" customWidth="1"/>
    <col min="9733" max="9733" width="26.33203125" style="4" bestFit="1" customWidth="1"/>
    <col min="9734" max="9734" width="14.6640625" style="4" bestFit="1" customWidth="1"/>
    <col min="9735" max="9735" width="5.33203125" style="4" customWidth="1"/>
    <col min="9736" max="9736" width="12.33203125" style="4" customWidth="1"/>
    <col min="9737" max="9737" width="16.5546875" style="4" customWidth="1"/>
    <col min="9738" max="9738" width="13.6640625" style="4" bestFit="1" customWidth="1"/>
    <col min="9739" max="9739" width="27.44140625" style="4" bestFit="1" customWidth="1"/>
    <col min="9740" max="9979" width="8.88671875" style="4"/>
    <col min="9980" max="9980" width="3.109375" style="4" customWidth="1"/>
    <col min="9981" max="9981" width="14.6640625" style="4" customWidth="1"/>
    <col min="9982" max="9982" width="10.5546875" style="4" bestFit="1" customWidth="1"/>
    <col min="9983" max="9983" width="15" style="4" bestFit="1" customWidth="1"/>
    <col min="9984" max="9988" width="0" style="4" hidden="1" customWidth="1"/>
    <col min="9989" max="9989" width="26.33203125" style="4" bestFit="1" customWidth="1"/>
    <col min="9990" max="9990" width="14.6640625" style="4" bestFit="1" customWidth="1"/>
    <col min="9991" max="9991" width="5.33203125" style="4" customWidth="1"/>
    <col min="9992" max="9992" width="12.33203125" style="4" customWidth="1"/>
    <col min="9993" max="9993" width="16.5546875" style="4" customWidth="1"/>
    <col min="9994" max="9994" width="13.6640625" style="4" bestFit="1" customWidth="1"/>
    <col min="9995" max="9995" width="27.44140625" style="4" bestFit="1" customWidth="1"/>
    <col min="9996" max="10235" width="8.88671875" style="4"/>
    <col min="10236" max="10236" width="3.109375" style="4" customWidth="1"/>
    <col min="10237" max="10237" width="14.6640625" style="4" customWidth="1"/>
    <col min="10238" max="10238" width="10.5546875" style="4" bestFit="1" customWidth="1"/>
    <col min="10239" max="10239" width="15" style="4" bestFit="1" customWidth="1"/>
    <col min="10240" max="10244" width="0" style="4" hidden="1" customWidth="1"/>
    <col min="10245" max="10245" width="26.33203125" style="4" bestFit="1" customWidth="1"/>
    <col min="10246" max="10246" width="14.6640625" style="4" bestFit="1" customWidth="1"/>
    <col min="10247" max="10247" width="5.33203125" style="4" customWidth="1"/>
    <col min="10248" max="10248" width="12.33203125" style="4" customWidth="1"/>
    <col min="10249" max="10249" width="16.5546875" style="4" customWidth="1"/>
    <col min="10250" max="10250" width="13.6640625" style="4" bestFit="1" customWidth="1"/>
    <col min="10251" max="10251" width="27.44140625" style="4" bestFit="1" customWidth="1"/>
    <col min="10252" max="10491" width="8.88671875" style="4"/>
    <col min="10492" max="10492" width="3.109375" style="4" customWidth="1"/>
    <col min="10493" max="10493" width="14.6640625" style="4" customWidth="1"/>
    <col min="10494" max="10494" width="10.5546875" style="4" bestFit="1" customWidth="1"/>
    <col min="10495" max="10495" width="15" style="4" bestFit="1" customWidth="1"/>
    <col min="10496" max="10500" width="0" style="4" hidden="1" customWidth="1"/>
    <col min="10501" max="10501" width="26.33203125" style="4" bestFit="1" customWidth="1"/>
    <col min="10502" max="10502" width="14.6640625" style="4" bestFit="1" customWidth="1"/>
    <col min="10503" max="10503" width="5.33203125" style="4" customWidth="1"/>
    <col min="10504" max="10504" width="12.33203125" style="4" customWidth="1"/>
    <col min="10505" max="10505" width="16.5546875" style="4" customWidth="1"/>
    <col min="10506" max="10506" width="13.6640625" style="4" bestFit="1" customWidth="1"/>
    <col min="10507" max="10507" width="27.44140625" style="4" bestFit="1" customWidth="1"/>
    <col min="10508" max="10747" width="8.88671875" style="4"/>
    <col min="10748" max="10748" width="3.109375" style="4" customWidth="1"/>
    <col min="10749" max="10749" width="14.6640625" style="4" customWidth="1"/>
    <col min="10750" max="10750" width="10.5546875" style="4" bestFit="1" customWidth="1"/>
    <col min="10751" max="10751" width="15" style="4" bestFit="1" customWidth="1"/>
    <col min="10752" max="10756" width="0" style="4" hidden="1" customWidth="1"/>
    <col min="10757" max="10757" width="26.33203125" style="4" bestFit="1" customWidth="1"/>
    <col min="10758" max="10758" width="14.6640625" style="4" bestFit="1" customWidth="1"/>
    <col min="10759" max="10759" width="5.33203125" style="4" customWidth="1"/>
    <col min="10760" max="10760" width="12.33203125" style="4" customWidth="1"/>
    <col min="10761" max="10761" width="16.5546875" style="4" customWidth="1"/>
    <col min="10762" max="10762" width="13.6640625" style="4" bestFit="1" customWidth="1"/>
    <col min="10763" max="10763" width="27.44140625" style="4" bestFit="1" customWidth="1"/>
    <col min="10764" max="11003" width="8.88671875" style="4"/>
    <col min="11004" max="11004" width="3.109375" style="4" customWidth="1"/>
    <col min="11005" max="11005" width="14.6640625" style="4" customWidth="1"/>
    <col min="11006" max="11006" width="10.5546875" style="4" bestFit="1" customWidth="1"/>
    <col min="11007" max="11007" width="15" style="4" bestFit="1" customWidth="1"/>
    <col min="11008" max="11012" width="0" style="4" hidden="1" customWidth="1"/>
    <col min="11013" max="11013" width="26.33203125" style="4" bestFit="1" customWidth="1"/>
    <col min="11014" max="11014" width="14.6640625" style="4" bestFit="1" customWidth="1"/>
    <col min="11015" max="11015" width="5.33203125" style="4" customWidth="1"/>
    <col min="11016" max="11016" width="12.33203125" style="4" customWidth="1"/>
    <col min="11017" max="11017" width="16.5546875" style="4" customWidth="1"/>
    <col min="11018" max="11018" width="13.6640625" style="4" bestFit="1" customWidth="1"/>
    <col min="11019" max="11019" width="27.44140625" style="4" bestFit="1" customWidth="1"/>
    <col min="11020" max="11259" width="8.88671875" style="4"/>
    <col min="11260" max="11260" width="3.109375" style="4" customWidth="1"/>
    <col min="11261" max="11261" width="14.6640625" style="4" customWidth="1"/>
    <col min="11262" max="11262" width="10.5546875" style="4" bestFit="1" customWidth="1"/>
    <col min="11263" max="11263" width="15" style="4" bestFit="1" customWidth="1"/>
    <col min="11264" max="11268" width="0" style="4" hidden="1" customWidth="1"/>
    <col min="11269" max="11269" width="26.33203125" style="4" bestFit="1" customWidth="1"/>
    <col min="11270" max="11270" width="14.6640625" style="4" bestFit="1" customWidth="1"/>
    <col min="11271" max="11271" width="5.33203125" style="4" customWidth="1"/>
    <col min="11272" max="11272" width="12.33203125" style="4" customWidth="1"/>
    <col min="11273" max="11273" width="16.5546875" style="4" customWidth="1"/>
    <col min="11274" max="11274" width="13.6640625" style="4" bestFit="1" customWidth="1"/>
    <col min="11275" max="11275" width="27.44140625" style="4" bestFit="1" customWidth="1"/>
    <col min="11276" max="11515" width="8.88671875" style="4"/>
    <col min="11516" max="11516" width="3.109375" style="4" customWidth="1"/>
    <col min="11517" max="11517" width="14.6640625" style="4" customWidth="1"/>
    <col min="11518" max="11518" width="10.5546875" style="4" bestFit="1" customWidth="1"/>
    <col min="11519" max="11519" width="15" style="4" bestFit="1" customWidth="1"/>
    <col min="11520" max="11524" width="0" style="4" hidden="1" customWidth="1"/>
    <col min="11525" max="11525" width="26.33203125" style="4" bestFit="1" customWidth="1"/>
    <col min="11526" max="11526" width="14.6640625" style="4" bestFit="1" customWidth="1"/>
    <col min="11527" max="11527" width="5.33203125" style="4" customWidth="1"/>
    <col min="11528" max="11528" width="12.33203125" style="4" customWidth="1"/>
    <col min="11529" max="11529" width="16.5546875" style="4" customWidth="1"/>
    <col min="11530" max="11530" width="13.6640625" style="4" bestFit="1" customWidth="1"/>
    <col min="11531" max="11531" width="27.44140625" style="4" bestFit="1" customWidth="1"/>
    <col min="11532" max="11771" width="8.88671875" style="4"/>
    <col min="11772" max="11772" width="3.109375" style="4" customWidth="1"/>
    <col min="11773" max="11773" width="14.6640625" style="4" customWidth="1"/>
    <col min="11774" max="11774" width="10.5546875" style="4" bestFit="1" customWidth="1"/>
    <col min="11775" max="11775" width="15" style="4" bestFit="1" customWidth="1"/>
    <col min="11776" max="11780" width="0" style="4" hidden="1" customWidth="1"/>
    <col min="11781" max="11781" width="26.33203125" style="4" bestFit="1" customWidth="1"/>
    <col min="11782" max="11782" width="14.6640625" style="4" bestFit="1" customWidth="1"/>
    <col min="11783" max="11783" width="5.33203125" style="4" customWidth="1"/>
    <col min="11784" max="11784" width="12.33203125" style="4" customWidth="1"/>
    <col min="11785" max="11785" width="16.5546875" style="4" customWidth="1"/>
    <col min="11786" max="11786" width="13.6640625" style="4" bestFit="1" customWidth="1"/>
    <col min="11787" max="11787" width="27.44140625" style="4" bestFit="1" customWidth="1"/>
    <col min="11788" max="12027" width="8.88671875" style="4"/>
    <col min="12028" max="12028" width="3.109375" style="4" customWidth="1"/>
    <col min="12029" max="12029" width="14.6640625" style="4" customWidth="1"/>
    <col min="12030" max="12030" width="10.5546875" style="4" bestFit="1" customWidth="1"/>
    <col min="12031" max="12031" width="15" style="4" bestFit="1" customWidth="1"/>
    <col min="12032" max="12036" width="0" style="4" hidden="1" customWidth="1"/>
    <col min="12037" max="12037" width="26.33203125" style="4" bestFit="1" customWidth="1"/>
    <col min="12038" max="12038" width="14.6640625" style="4" bestFit="1" customWidth="1"/>
    <col min="12039" max="12039" width="5.33203125" style="4" customWidth="1"/>
    <col min="12040" max="12040" width="12.33203125" style="4" customWidth="1"/>
    <col min="12041" max="12041" width="16.5546875" style="4" customWidth="1"/>
    <col min="12042" max="12042" width="13.6640625" style="4" bestFit="1" customWidth="1"/>
    <col min="12043" max="12043" width="27.44140625" style="4" bestFit="1" customWidth="1"/>
    <col min="12044" max="12283" width="8.88671875" style="4"/>
    <col min="12284" max="12284" width="3.109375" style="4" customWidth="1"/>
    <col min="12285" max="12285" width="14.6640625" style="4" customWidth="1"/>
    <col min="12286" max="12286" width="10.5546875" style="4" bestFit="1" customWidth="1"/>
    <col min="12287" max="12287" width="15" style="4" bestFit="1" customWidth="1"/>
    <col min="12288" max="12292" width="0" style="4" hidden="1" customWidth="1"/>
    <col min="12293" max="12293" width="26.33203125" style="4" bestFit="1" customWidth="1"/>
    <col min="12294" max="12294" width="14.6640625" style="4" bestFit="1" customWidth="1"/>
    <col min="12295" max="12295" width="5.33203125" style="4" customWidth="1"/>
    <col min="12296" max="12296" width="12.33203125" style="4" customWidth="1"/>
    <col min="12297" max="12297" width="16.5546875" style="4" customWidth="1"/>
    <col min="12298" max="12298" width="13.6640625" style="4" bestFit="1" customWidth="1"/>
    <col min="12299" max="12299" width="27.44140625" style="4" bestFit="1" customWidth="1"/>
    <col min="12300" max="12539" width="8.88671875" style="4"/>
    <col min="12540" max="12540" width="3.109375" style="4" customWidth="1"/>
    <col min="12541" max="12541" width="14.6640625" style="4" customWidth="1"/>
    <col min="12542" max="12542" width="10.5546875" style="4" bestFit="1" customWidth="1"/>
    <col min="12543" max="12543" width="15" style="4" bestFit="1" customWidth="1"/>
    <col min="12544" max="12548" width="0" style="4" hidden="1" customWidth="1"/>
    <col min="12549" max="12549" width="26.33203125" style="4" bestFit="1" customWidth="1"/>
    <col min="12550" max="12550" width="14.6640625" style="4" bestFit="1" customWidth="1"/>
    <col min="12551" max="12551" width="5.33203125" style="4" customWidth="1"/>
    <col min="12552" max="12552" width="12.33203125" style="4" customWidth="1"/>
    <col min="12553" max="12553" width="16.5546875" style="4" customWidth="1"/>
    <col min="12554" max="12554" width="13.6640625" style="4" bestFit="1" customWidth="1"/>
    <col min="12555" max="12555" width="27.44140625" style="4" bestFit="1" customWidth="1"/>
    <col min="12556" max="12795" width="8.88671875" style="4"/>
    <col min="12796" max="12796" width="3.109375" style="4" customWidth="1"/>
    <col min="12797" max="12797" width="14.6640625" style="4" customWidth="1"/>
    <col min="12798" max="12798" width="10.5546875" style="4" bestFit="1" customWidth="1"/>
    <col min="12799" max="12799" width="15" style="4" bestFit="1" customWidth="1"/>
    <col min="12800" max="12804" width="0" style="4" hidden="1" customWidth="1"/>
    <col min="12805" max="12805" width="26.33203125" style="4" bestFit="1" customWidth="1"/>
    <col min="12806" max="12806" width="14.6640625" style="4" bestFit="1" customWidth="1"/>
    <col min="12807" max="12807" width="5.33203125" style="4" customWidth="1"/>
    <col min="12808" max="12808" width="12.33203125" style="4" customWidth="1"/>
    <col min="12809" max="12809" width="16.5546875" style="4" customWidth="1"/>
    <col min="12810" max="12810" width="13.6640625" style="4" bestFit="1" customWidth="1"/>
    <col min="12811" max="12811" width="27.44140625" style="4" bestFit="1" customWidth="1"/>
    <col min="12812" max="13051" width="8.88671875" style="4"/>
    <col min="13052" max="13052" width="3.109375" style="4" customWidth="1"/>
    <col min="13053" max="13053" width="14.6640625" style="4" customWidth="1"/>
    <col min="13054" max="13054" width="10.5546875" style="4" bestFit="1" customWidth="1"/>
    <col min="13055" max="13055" width="15" style="4" bestFit="1" customWidth="1"/>
    <col min="13056" max="13060" width="0" style="4" hidden="1" customWidth="1"/>
    <col min="13061" max="13061" width="26.33203125" style="4" bestFit="1" customWidth="1"/>
    <col min="13062" max="13062" width="14.6640625" style="4" bestFit="1" customWidth="1"/>
    <col min="13063" max="13063" width="5.33203125" style="4" customWidth="1"/>
    <col min="13064" max="13064" width="12.33203125" style="4" customWidth="1"/>
    <col min="13065" max="13065" width="16.5546875" style="4" customWidth="1"/>
    <col min="13066" max="13066" width="13.6640625" style="4" bestFit="1" customWidth="1"/>
    <col min="13067" max="13067" width="27.44140625" style="4" bestFit="1" customWidth="1"/>
    <col min="13068" max="13307" width="8.88671875" style="4"/>
    <col min="13308" max="13308" width="3.109375" style="4" customWidth="1"/>
    <col min="13309" max="13309" width="14.6640625" style="4" customWidth="1"/>
    <col min="13310" max="13310" width="10.5546875" style="4" bestFit="1" customWidth="1"/>
    <col min="13311" max="13311" width="15" style="4" bestFit="1" customWidth="1"/>
    <col min="13312" max="13316" width="0" style="4" hidden="1" customWidth="1"/>
    <col min="13317" max="13317" width="26.33203125" style="4" bestFit="1" customWidth="1"/>
    <col min="13318" max="13318" width="14.6640625" style="4" bestFit="1" customWidth="1"/>
    <col min="13319" max="13319" width="5.33203125" style="4" customWidth="1"/>
    <col min="13320" max="13320" width="12.33203125" style="4" customWidth="1"/>
    <col min="13321" max="13321" width="16.5546875" style="4" customWidth="1"/>
    <col min="13322" max="13322" width="13.6640625" style="4" bestFit="1" customWidth="1"/>
    <col min="13323" max="13323" width="27.44140625" style="4" bestFit="1" customWidth="1"/>
    <col min="13324" max="13563" width="8.88671875" style="4"/>
    <col min="13564" max="13564" width="3.109375" style="4" customWidth="1"/>
    <col min="13565" max="13565" width="14.6640625" style="4" customWidth="1"/>
    <col min="13566" max="13566" width="10.5546875" style="4" bestFit="1" customWidth="1"/>
    <col min="13567" max="13567" width="15" style="4" bestFit="1" customWidth="1"/>
    <col min="13568" max="13572" width="0" style="4" hidden="1" customWidth="1"/>
    <col min="13573" max="13573" width="26.33203125" style="4" bestFit="1" customWidth="1"/>
    <col min="13574" max="13574" width="14.6640625" style="4" bestFit="1" customWidth="1"/>
    <col min="13575" max="13575" width="5.33203125" style="4" customWidth="1"/>
    <col min="13576" max="13576" width="12.33203125" style="4" customWidth="1"/>
    <col min="13577" max="13577" width="16.5546875" style="4" customWidth="1"/>
    <col min="13578" max="13578" width="13.6640625" style="4" bestFit="1" customWidth="1"/>
    <col min="13579" max="13579" width="27.44140625" style="4" bestFit="1" customWidth="1"/>
    <col min="13580" max="13819" width="8.88671875" style="4"/>
    <col min="13820" max="13820" width="3.109375" style="4" customWidth="1"/>
    <col min="13821" max="13821" width="14.6640625" style="4" customWidth="1"/>
    <col min="13822" max="13822" width="10.5546875" style="4" bestFit="1" customWidth="1"/>
    <col min="13823" max="13823" width="15" style="4" bestFit="1" customWidth="1"/>
    <col min="13824" max="13828" width="0" style="4" hidden="1" customWidth="1"/>
    <col min="13829" max="13829" width="26.33203125" style="4" bestFit="1" customWidth="1"/>
    <col min="13830" max="13830" width="14.6640625" style="4" bestFit="1" customWidth="1"/>
    <col min="13831" max="13831" width="5.33203125" style="4" customWidth="1"/>
    <col min="13832" max="13832" width="12.33203125" style="4" customWidth="1"/>
    <col min="13833" max="13833" width="16.5546875" style="4" customWidth="1"/>
    <col min="13834" max="13834" width="13.6640625" style="4" bestFit="1" customWidth="1"/>
    <col min="13835" max="13835" width="27.44140625" style="4" bestFit="1" customWidth="1"/>
    <col min="13836" max="14075" width="8.88671875" style="4"/>
    <col min="14076" max="14076" width="3.109375" style="4" customWidth="1"/>
    <col min="14077" max="14077" width="14.6640625" style="4" customWidth="1"/>
    <col min="14078" max="14078" width="10.5546875" style="4" bestFit="1" customWidth="1"/>
    <col min="14079" max="14079" width="15" style="4" bestFit="1" customWidth="1"/>
    <col min="14080" max="14084" width="0" style="4" hidden="1" customWidth="1"/>
    <col min="14085" max="14085" width="26.33203125" style="4" bestFit="1" customWidth="1"/>
    <col min="14086" max="14086" width="14.6640625" style="4" bestFit="1" customWidth="1"/>
    <col min="14087" max="14087" width="5.33203125" style="4" customWidth="1"/>
    <col min="14088" max="14088" width="12.33203125" style="4" customWidth="1"/>
    <col min="14089" max="14089" width="16.5546875" style="4" customWidth="1"/>
    <col min="14090" max="14090" width="13.6640625" style="4" bestFit="1" customWidth="1"/>
    <col min="14091" max="14091" width="27.44140625" style="4" bestFit="1" customWidth="1"/>
    <col min="14092" max="14331" width="8.88671875" style="4"/>
    <col min="14332" max="14332" width="3.109375" style="4" customWidth="1"/>
    <col min="14333" max="14333" width="14.6640625" style="4" customWidth="1"/>
    <col min="14334" max="14334" width="10.5546875" style="4" bestFit="1" customWidth="1"/>
    <col min="14335" max="14335" width="15" style="4" bestFit="1" customWidth="1"/>
    <col min="14336" max="14340" width="0" style="4" hidden="1" customWidth="1"/>
    <col min="14341" max="14341" width="26.33203125" style="4" bestFit="1" customWidth="1"/>
    <col min="14342" max="14342" width="14.6640625" style="4" bestFit="1" customWidth="1"/>
    <col min="14343" max="14343" width="5.33203125" style="4" customWidth="1"/>
    <col min="14344" max="14344" width="12.33203125" style="4" customWidth="1"/>
    <col min="14345" max="14345" width="16.5546875" style="4" customWidth="1"/>
    <col min="14346" max="14346" width="13.6640625" style="4" bestFit="1" customWidth="1"/>
    <col min="14347" max="14347" width="27.44140625" style="4" bestFit="1" customWidth="1"/>
    <col min="14348" max="14587" width="8.88671875" style="4"/>
    <col min="14588" max="14588" width="3.109375" style="4" customWidth="1"/>
    <col min="14589" max="14589" width="14.6640625" style="4" customWidth="1"/>
    <col min="14590" max="14590" width="10.5546875" style="4" bestFit="1" customWidth="1"/>
    <col min="14591" max="14591" width="15" style="4" bestFit="1" customWidth="1"/>
    <col min="14592" max="14596" width="0" style="4" hidden="1" customWidth="1"/>
    <col min="14597" max="14597" width="26.33203125" style="4" bestFit="1" customWidth="1"/>
    <col min="14598" max="14598" width="14.6640625" style="4" bestFit="1" customWidth="1"/>
    <col min="14599" max="14599" width="5.33203125" style="4" customWidth="1"/>
    <col min="14600" max="14600" width="12.33203125" style="4" customWidth="1"/>
    <col min="14601" max="14601" width="16.5546875" style="4" customWidth="1"/>
    <col min="14602" max="14602" width="13.6640625" style="4" bestFit="1" customWidth="1"/>
    <col min="14603" max="14603" width="27.44140625" style="4" bestFit="1" customWidth="1"/>
    <col min="14604" max="14843" width="8.88671875" style="4"/>
    <col min="14844" max="14844" width="3.109375" style="4" customWidth="1"/>
    <col min="14845" max="14845" width="14.6640625" style="4" customWidth="1"/>
    <col min="14846" max="14846" width="10.5546875" style="4" bestFit="1" customWidth="1"/>
    <col min="14847" max="14847" width="15" style="4" bestFit="1" customWidth="1"/>
    <col min="14848" max="14852" width="0" style="4" hidden="1" customWidth="1"/>
    <col min="14853" max="14853" width="26.33203125" style="4" bestFit="1" customWidth="1"/>
    <col min="14854" max="14854" width="14.6640625" style="4" bestFit="1" customWidth="1"/>
    <col min="14855" max="14855" width="5.33203125" style="4" customWidth="1"/>
    <col min="14856" max="14856" width="12.33203125" style="4" customWidth="1"/>
    <col min="14857" max="14857" width="16.5546875" style="4" customWidth="1"/>
    <col min="14858" max="14858" width="13.6640625" style="4" bestFit="1" customWidth="1"/>
    <col min="14859" max="14859" width="27.44140625" style="4" bestFit="1" customWidth="1"/>
    <col min="14860" max="15099" width="8.88671875" style="4"/>
    <col min="15100" max="15100" width="3.109375" style="4" customWidth="1"/>
    <col min="15101" max="15101" width="14.6640625" style="4" customWidth="1"/>
    <col min="15102" max="15102" width="10.5546875" style="4" bestFit="1" customWidth="1"/>
    <col min="15103" max="15103" width="15" style="4" bestFit="1" customWidth="1"/>
    <col min="15104" max="15108" width="0" style="4" hidden="1" customWidth="1"/>
    <col min="15109" max="15109" width="26.33203125" style="4" bestFit="1" customWidth="1"/>
    <col min="15110" max="15110" width="14.6640625" style="4" bestFit="1" customWidth="1"/>
    <col min="15111" max="15111" width="5.33203125" style="4" customWidth="1"/>
    <col min="15112" max="15112" width="12.33203125" style="4" customWidth="1"/>
    <col min="15113" max="15113" width="16.5546875" style="4" customWidth="1"/>
    <col min="15114" max="15114" width="13.6640625" style="4" bestFit="1" customWidth="1"/>
    <col min="15115" max="15115" width="27.44140625" style="4" bestFit="1" customWidth="1"/>
    <col min="15116" max="15355" width="8.88671875" style="4"/>
    <col min="15356" max="15356" width="3.109375" style="4" customWidth="1"/>
    <col min="15357" max="15357" width="14.6640625" style="4" customWidth="1"/>
    <col min="15358" max="15358" width="10.5546875" style="4" bestFit="1" customWidth="1"/>
    <col min="15359" max="15359" width="15" style="4" bestFit="1" customWidth="1"/>
    <col min="15360" max="15364" width="0" style="4" hidden="1" customWidth="1"/>
    <col min="15365" max="15365" width="26.33203125" style="4" bestFit="1" customWidth="1"/>
    <col min="15366" max="15366" width="14.6640625" style="4" bestFit="1" customWidth="1"/>
    <col min="15367" max="15367" width="5.33203125" style="4" customWidth="1"/>
    <col min="15368" max="15368" width="12.33203125" style="4" customWidth="1"/>
    <col min="15369" max="15369" width="16.5546875" style="4" customWidth="1"/>
    <col min="15370" max="15370" width="13.6640625" style="4" bestFit="1" customWidth="1"/>
    <col min="15371" max="15371" width="27.44140625" style="4" bestFit="1" customWidth="1"/>
    <col min="15372" max="15611" width="8.88671875" style="4"/>
    <col min="15612" max="15612" width="3.109375" style="4" customWidth="1"/>
    <col min="15613" max="15613" width="14.6640625" style="4" customWidth="1"/>
    <col min="15614" max="15614" width="10.5546875" style="4" bestFit="1" customWidth="1"/>
    <col min="15615" max="15615" width="15" style="4" bestFit="1" customWidth="1"/>
    <col min="15616" max="15620" width="0" style="4" hidden="1" customWidth="1"/>
    <col min="15621" max="15621" width="26.33203125" style="4" bestFit="1" customWidth="1"/>
    <col min="15622" max="15622" width="14.6640625" style="4" bestFit="1" customWidth="1"/>
    <col min="15623" max="15623" width="5.33203125" style="4" customWidth="1"/>
    <col min="15624" max="15624" width="12.33203125" style="4" customWidth="1"/>
    <col min="15625" max="15625" width="16.5546875" style="4" customWidth="1"/>
    <col min="15626" max="15626" width="13.6640625" style="4" bestFit="1" customWidth="1"/>
    <col min="15627" max="15627" width="27.44140625" style="4" bestFit="1" customWidth="1"/>
    <col min="15628" max="15867" width="8.88671875" style="4"/>
    <col min="15868" max="15868" width="3.109375" style="4" customWidth="1"/>
    <col min="15869" max="15869" width="14.6640625" style="4" customWidth="1"/>
    <col min="15870" max="15870" width="10.5546875" style="4" bestFit="1" customWidth="1"/>
    <col min="15871" max="15871" width="15" style="4" bestFit="1" customWidth="1"/>
    <col min="15872" max="15876" width="0" style="4" hidden="1" customWidth="1"/>
    <col min="15877" max="15877" width="26.33203125" style="4" bestFit="1" customWidth="1"/>
    <col min="15878" max="15878" width="14.6640625" style="4" bestFit="1" customWidth="1"/>
    <col min="15879" max="15879" width="5.33203125" style="4" customWidth="1"/>
    <col min="15880" max="15880" width="12.33203125" style="4" customWidth="1"/>
    <col min="15881" max="15881" width="16.5546875" style="4" customWidth="1"/>
    <col min="15882" max="15882" width="13.6640625" style="4" bestFit="1" customWidth="1"/>
    <col min="15883" max="15883" width="27.44140625" style="4" bestFit="1" customWidth="1"/>
    <col min="15884" max="16123" width="8.88671875" style="4"/>
    <col min="16124" max="16124" width="3.109375" style="4" customWidth="1"/>
    <col min="16125" max="16125" width="14.6640625" style="4" customWidth="1"/>
    <col min="16126" max="16126" width="10.5546875" style="4" bestFit="1" customWidth="1"/>
    <col min="16127" max="16127" width="15" style="4" bestFit="1" customWidth="1"/>
    <col min="16128" max="16132" width="0" style="4" hidden="1" customWidth="1"/>
    <col min="16133" max="16133" width="26.33203125" style="4" bestFit="1" customWidth="1"/>
    <col min="16134" max="16134" width="14.6640625" style="4" bestFit="1" customWidth="1"/>
    <col min="16135" max="16135" width="5.33203125" style="4" customWidth="1"/>
    <col min="16136" max="16136" width="12.33203125" style="4" customWidth="1"/>
    <col min="16137" max="16137" width="16.5546875" style="4" customWidth="1"/>
    <col min="16138" max="16138" width="13.6640625" style="4" bestFit="1" customWidth="1"/>
    <col min="16139" max="16139" width="27.44140625" style="4" bestFit="1" customWidth="1"/>
    <col min="16140" max="16384" width="8.88671875" style="4"/>
  </cols>
  <sheetData>
    <row r="1" spans="1:11" ht="13.8" thickBot="1" x14ac:dyDescent="0.3">
      <c r="B1" s="72" t="s">
        <v>719</v>
      </c>
      <c r="C1" s="73"/>
      <c r="D1" s="74"/>
      <c r="E1" s="73"/>
      <c r="F1" s="73"/>
      <c r="G1" s="73"/>
      <c r="H1" s="73"/>
      <c r="I1" s="73"/>
      <c r="J1" s="73"/>
      <c r="K1" s="75">
        <f ca="1">TODAY()</f>
        <v>44990</v>
      </c>
    </row>
    <row r="2" spans="1:11" ht="13.8" thickBot="1" x14ac:dyDescent="0.3">
      <c r="B2" s="77" t="s">
        <v>1</v>
      </c>
      <c r="C2" s="76" t="s">
        <v>0</v>
      </c>
      <c r="D2" s="77" t="s">
        <v>322</v>
      </c>
      <c r="E2" s="77" t="s">
        <v>323</v>
      </c>
      <c r="F2" s="77" t="s">
        <v>324</v>
      </c>
      <c r="G2" s="118" t="s">
        <v>690</v>
      </c>
      <c r="H2" s="118" t="s">
        <v>706</v>
      </c>
      <c r="I2" s="78" t="s">
        <v>689</v>
      </c>
      <c r="J2" s="79" t="s">
        <v>707</v>
      </c>
      <c r="K2" s="80" t="s">
        <v>325</v>
      </c>
    </row>
    <row r="3" spans="1:11" x14ac:dyDescent="0.25">
      <c r="A3" s="10">
        <v>1</v>
      </c>
      <c r="B3" s="81" t="s">
        <v>5</v>
      </c>
      <c r="C3" s="82" t="s">
        <v>4</v>
      </c>
      <c r="D3" s="83" t="s">
        <v>329</v>
      </c>
      <c r="E3" s="82" t="s">
        <v>330</v>
      </c>
      <c r="F3" s="4" t="s">
        <v>331</v>
      </c>
      <c r="G3" s="85" t="s">
        <v>332</v>
      </c>
      <c r="H3" s="10" t="s">
        <v>333</v>
      </c>
      <c r="I3" s="82" t="s">
        <v>334</v>
      </c>
      <c r="K3" s="86"/>
    </row>
    <row r="4" spans="1:11" x14ac:dyDescent="0.25">
      <c r="A4" s="10">
        <v>2</v>
      </c>
      <c r="B4" s="81" t="s">
        <v>9</v>
      </c>
      <c r="C4" s="82" t="s">
        <v>8</v>
      </c>
      <c r="D4" s="83"/>
      <c r="E4" s="82" t="s">
        <v>337</v>
      </c>
      <c r="F4" s="4" t="s">
        <v>338</v>
      </c>
      <c r="G4" s="85" t="s">
        <v>339</v>
      </c>
      <c r="H4" s="10" t="s">
        <v>340</v>
      </c>
      <c r="I4" s="82" t="s">
        <v>341</v>
      </c>
      <c r="J4" s="4" t="s">
        <v>708</v>
      </c>
      <c r="K4" s="86" t="s">
        <v>342</v>
      </c>
    </row>
    <row r="5" spans="1:11" x14ac:dyDescent="0.25">
      <c r="A5" s="10">
        <v>3</v>
      </c>
      <c r="B5" s="87" t="s">
        <v>13</v>
      </c>
      <c r="C5" s="88" t="s">
        <v>12</v>
      </c>
      <c r="D5" s="89" t="s">
        <v>343</v>
      </c>
      <c r="E5" s="88" t="s">
        <v>344</v>
      </c>
      <c r="F5" s="90" t="s">
        <v>345</v>
      </c>
      <c r="G5" s="91" t="s">
        <v>339</v>
      </c>
      <c r="H5" s="92" t="s">
        <v>346</v>
      </c>
      <c r="I5" s="88" t="s">
        <v>347</v>
      </c>
      <c r="J5" s="90"/>
      <c r="K5" s="93" t="s">
        <v>348</v>
      </c>
    </row>
    <row r="6" spans="1:11" x14ac:dyDescent="0.25">
      <c r="A6" s="10">
        <v>4</v>
      </c>
      <c r="B6" s="81" t="s">
        <v>250</v>
      </c>
      <c r="C6" s="82" t="s">
        <v>249</v>
      </c>
      <c r="D6" s="83"/>
      <c r="E6" s="82" t="s">
        <v>349</v>
      </c>
      <c r="F6" s="4" t="s">
        <v>350</v>
      </c>
      <c r="G6" s="85" t="s">
        <v>336</v>
      </c>
      <c r="H6" s="10" t="s">
        <v>351</v>
      </c>
      <c r="I6" s="82" t="s">
        <v>352</v>
      </c>
      <c r="K6" s="94"/>
    </row>
    <row r="7" spans="1:11" x14ac:dyDescent="0.25">
      <c r="A7" s="10">
        <v>5</v>
      </c>
      <c r="B7" s="81" t="s">
        <v>17</v>
      </c>
      <c r="C7" s="82" t="s">
        <v>16</v>
      </c>
      <c r="D7" s="83" t="s">
        <v>709</v>
      </c>
      <c r="E7" s="82" t="s">
        <v>353</v>
      </c>
      <c r="F7" s="4" t="s">
        <v>354</v>
      </c>
      <c r="G7" s="85" t="s">
        <v>332</v>
      </c>
      <c r="H7" s="10" t="s">
        <v>355</v>
      </c>
      <c r="I7" s="82" t="s">
        <v>356</v>
      </c>
      <c r="K7" s="94" t="s">
        <v>357</v>
      </c>
    </row>
    <row r="8" spans="1:11" x14ac:dyDescent="0.25">
      <c r="A8" s="10">
        <v>6</v>
      </c>
      <c r="B8" s="81" t="s">
        <v>253</v>
      </c>
      <c r="C8" s="82" t="s">
        <v>260</v>
      </c>
      <c r="D8" s="83"/>
      <c r="E8" s="82" t="s">
        <v>359</v>
      </c>
      <c r="F8" s="4" t="s">
        <v>360</v>
      </c>
      <c r="G8" s="85" t="s">
        <v>361</v>
      </c>
      <c r="H8" s="10">
        <v>94002</v>
      </c>
      <c r="I8" s="82" t="s">
        <v>362</v>
      </c>
      <c r="K8" s="95"/>
    </row>
    <row r="9" spans="1:11" x14ac:dyDescent="0.25">
      <c r="A9" s="10">
        <v>7</v>
      </c>
      <c r="B9" s="81" t="s">
        <v>20</v>
      </c>
      <c r="C9" s="82" t="s">
        <v>19</v>
      </c>
      <c r="D9" s="83"/>
      <c r="E9" s="82" t="s">
        <v>363</v>
      </c>
      <c r="F9" s="4" t="s">
        <v>364</v>
      </c>
      <c r="G9" s="85" t="s">
        <v>365</v>
      </c>
      <c r="H9" s="10" t="s">
        <v>366</v>
      </c>
      <c r="I9" s="82" t="s">
        <v>367</v>
      </c>
      <c r="K9" s="95"/>
    </row>
    <row r="10" spans="1:11" x14ac:dyDescent="0.25">
      <c r="A10" s="10">
        <v>8</v>
      </c>
      <c r="B10" s="81" t="s">
        <v>23</v>
      </c>
      <c r="C10" s="82" t="s">
        <v>22</v>
      </c>
      <c r="D10" s="83" t="s">
        <v>368</v>
      </c>
      <c r="E10" s="82" t="s">
        <v>369</v>
      </c>
      <c r="F10" s="4" t="s">
        <v>370</v>
      </c>
      <c r="G10" s="85" t="s">
        <v>365</v>
      </c>
      <c r="H10" s="10" t="s">
        <v>371</v>
      </c>
      <c r="I10" s="82" t="s">
        <v>372</v>
      </c>
      <c r="J10" s="4" t="s">
        <v>372</v>
      </c>
      <c r="K10" s="86" t="s">
        <v>373</v>
      </c>
    </row>
    <row r="11" spans="1:11" x14ac:dyDescent="0.25">
      <c r="A11" s="10">
        <v>9</v>
      </c>
      <c r="B11" s="81" t="s">
        <v>255</v>
      </c>
      <c r="C11" s="82" t="s">
        <v>374</v>
      </c>
      <c r="D11" s="83" t="s">
        <v>710</v>
      </c>
      <c r="E11" s="82" t="s">
        <v>375</v>
      </c>
      <c r="F11" s="4" t="s">
        <v>376</v>
      </c>
      <c r="G11" s="85" t="s">
        <v>377</v>
      </c>
      <c r="H11" s="10" t="s">
        <v>378</v>
      </c>
      <c r="I11" s="82" t="s">
        <v>379</v>
      </c>
      <c r="J11" s="4" t="s">
        <v>380</v>
      </c>
      <c r="K11" s="86" t="s">
        <v>381</v>
      </c>
    </row>
    <row r="12" spans="1:11" x14ac:dyDescent="0.25">
      <c r="A12" s="10">
        <v>10</v>
      </c>
      <c r="B12" s="81" t="s">
        <v>26</v>
      </c>
      <c r="C12" s="82" t="s">
        <v>25</v>
      </c>
      <c r="D12" s="83" t="s">
        <v>711</v>
      </c>
      <c r="E12" s="82" t="s">
        <v>382</v>
      </c>
      <c r="F12" s="4" t="s">
        <v>383</v>
      </c>
      <c r="G12" s="85" t="s">
        <v>336</v>
      </c>
      <c r="H12" s="10" t="s">
        <v>384</v>
      </c>
      <c r="I12" s="82" t="s">
        <v>385</v>
      </c>
      <c r="J12" s="82" t="s">
        <v>385</v>
      </c>
      <c r="K12" s="95" t="s">
        <v>386</v>
      </c>
    </row>
    <row r="13" spans="1:11" x14ac:dyDescent="0.25">
      <c r="A13" s="10">
        <v>11</v>
      </c>
      <c r="B13" s="81" t="s">
        <v>28</v>
      </c>
      <c r="C13" s="82" t="s">
        <v>12</v>
      </c>
      <c r="D13" s="83" t="s">
        <v>387</v>
      </c>
      <c r="E13" s="82" t="s">
        <v>388</v>
      </c>
      <c r="F13" s="4" t="s">
        <v>389</v>
      </c>
      <c r="G13" s="85" t="s">
        <v>365</v>
      </c>
      <c r="H13" s="10" t="s">
        <v>390</v>
      </c>
      <c r="I13" s="82" t="s">
        <v>391</v>
      </c>
      <c r="K13" s="95"/>
    </row>
    <row r="14" spans="1:11" x14ac:dyDescent="0.25">
      <c r="A14" s="10">
        <v>12</v>
      </c>
      <c r="B14" s="81" t="s">
        <v>30</v>
      </c>
      <c r="C14" s="82" t="s">
        <v>397</v>
      </c>
      <c r="D14" s="83"/>
      <c r="E14" s="82" t="s">
        <v>398</v>
      </c>
      <c r="F14" s="4" t="s">
        <v>345</v>
      </c>
      <c r="G14" s="85" t="s">
        <v>339</v>
      </c>
      <c r="H14" s="10" t="s">
        <v>399</v>
      </c>
      <c r="I14" s="82" t="s">
        <v>400</v>
      </c>
      <c r="J14" s="4" t="s">
        <v>401</v>
      </c>
      <c r="K14" s="94" t="s">
        <v>402</v>
      </c>
    </row>
    <row r="15" spans="1:11" x14ac:dyDescent="0.25">
      <c r="A15" s="10">
        <v>13</v>
      </c>
      <c r="B15" s="81" t="s">
        <v>33</v>
      </c>
      <c r="C15" s="82" t="s">
        <v>403</v>
      </c>
      <c r="D15" s="83" t="s">
        <v>404</v>
      </c>
      <c r="E15" s="82" t="s">
        <v>405</v>
      </c>
      <c r="F15" s="4" t="s">
        <v>406</v>
      </c>
      <c r="G15" s="85" t="s">
        <v>332</v>
      </c>
      <c r="H15" s="10" t="s">
        <v>407</v>
      </c>
      <c r="I15" s="82" t="s">
        <v>408</v>
      </c>
      <c r="J15" s="4" t="s">
        <v>409</v>
      </c>
      <c r="K15" s="86" t="s">
        <v>410</v>
      </c>
    </row>
    <row r="16" spans="1:11" x14ac:dyDescent="0.25">
      <c r="A16" s="10">
        <v>14</v>
      </c>
      <c r="B16" s="81" t="s">
        <v>257</v>
      </c>
      <c r="C16" s="82" t="s">
        <v>256</v>
      </c>
      <c r="D16" s="83"/>
      <c r="E16" s="82" t="s">
        <v>417</v>
      </c>
      <c r="F16" s="4" t="s">
        <v>418</v>
      </c>
      <c r="G16" s="85" t="s">
        <v>336</v>
      </c>
      <c r="H16" s="10" t="s">
        <v>419</v>
      </c>
      <c r="I16" s="82"/>
      <c r="K16" s="95"/>
    </row>
    <row r="17" spans="1:11" ht="12.75" customHeight="1" x14ac:dyDescent="0.25">
      <c r="A17" s="10">
        <v>15</v>
      </c>
      <c r="B17" s="81" t="s">
        <v>421</v>
      </c>
      <c r="C17" s="82" t="s">
        <v>422</v>
      </c>
      <c r="D17" s="83"/>
      <c r="E17" s="82" t="s">
        <v>423</v>
      </c>
      <c r="F17" s="4" t="s">
        <v>354</v>
      </c>
      <c r="G17" s="85" t="s">
        <v>332</v>
      </c>
      <c r="H17" s="10" t="s">
        <v>424</v>
      </c>
      <c r="I17" s="82" t="s">
        <v>425</v>
      </c>
      <c r="J17" s="4" t="s">
        <v>426</v>
      </c>
      <c r="K17" s="86" t="s">
        <v>427</v>
      </c>
    </row>
    <row r="18" spans="1:11" x14ac:dyDescent="0.25">
      <c r="A18" s="10">
        <v>16</v>
      </c>
      <c r="B18" s="81" t="s">
        <v>261</v>
      </c>
      <c r="C18" s="82" t="s">
        <v>116</v>
      </c>
      <c r="D18" s="83"/>
      <c r="E18" s="82" t="s">
        <v>428</v>
      </c>
      <c r="F18" s="4" t="s">
        <v>429</v>
      </c>
      <c r="G18" s="85" t="s">
        <v>336</v>
      </c>
      <c r="H18" s="10" t="s">
        <v>430</v>
      </c>
      <c r="I18" s="82" t="s">
        <v>431</v>
      </c>
      <c r="K18" s="94" t="s">
        <v>432</v>
      </c>
    </row>
    <row r="19" spans="1:11" x14ac:dyDescent="0.25">
      <c r="A19" s="10">
        <v>17</v>
      </c>
      <c r="B19" s="81" t="s">
        <v>120</v>
      </c>
      <c r="C19" s="82" t="s">
        <v>119</v>
      </c>
      <c r="D19" s="83" t="s">
        <v>712</v>
      </c>
      <c r="E19" s="82" t="s">
        <v>437</v>
      </c>
      <c r="F19" s="4" t="s">
        <v>354</v>
      </c>
      <c r="G19" s="85" t="s">
        <v>332</v>
      </c>
      <c r="H19" s="10" t="s">
        <v>438</v>
      </c>
      <c r="I19" s="82" t="s">
        <v>439</v>
      </c>
      <c r="K19" s="86" t="s">
        <v>440</v>
      </c>
    </row>
    <row r="20" spans="1:11" x14ac:dyDescent="0.25">
      <c r="A20" s="10">
        <v>18</v>
      </c>
      <c r="B20" s="81" t="s">
        <v>39</v>
      </c>
      <c r="C20" s="82" t="s">
        <v>38</v>
      </c>
      <c r="D20" s="83"/>
      <c r="E20" s="82" t="s">
        <v>441</v>
      </c>
      <c r="F20" s="4" t="s">
        <v>442</v>
      </c>
      <c r="G20" s="85" t="s">
        <v>365</v>
      </c>
      <c r="H20" s="10" t="s">
        <v>443</v>
      </c>
      <c r="I20" s="82" t="s">
        <v>444</v>
      </c>
      <c r="K20" s="95"/>
    </row>
    <row r="21" spans="1:11" x14ac:dyDescent="0.25">
      <c r="A21" s="10">
        <v>19</v>
      </c>
      <c r="B21" s="87" t="s">
        <v>262</v>
      </c>
      <c r="C21" s="88" t="s">
        <v>445</v>
      </c>
      <c r="D21" s="89"/>
      <c r="E21" s="96"/>
      <c r="F21" s="90"/>
      <c r="G21" s="91"/>
      <c r="H21" s="92"/>
      <c r="I21" s="88"/>
      <c r="J21" s="90"/>
      <c r="K21" s="93"/>
    </row>
    <row r="22" spans="1:11" x14ac:dyDescent="0.25">
      <c r="A22" s="10">
        <v>20</v>
      </c>
      <c r="B22" s="81" t="s">
        <v>264</v>
      </c>
      <c r="C22" s="82" t="s">
        <v>263</v>
      </c>
      <c r="D22" s="83" t="s">
        <v>447</v>
      </c>
      <c r="E22" s="82" t="s">
        <v>448</v>
      </c>
      <c r="F22" s="4" t="s">
        <v>345</v>
      </c>
      <c r="G22" s="85" t="s">
        <v>339</v>
      </c>
      <c r="H22" s="10" t="s">
        <v>449</v>
      </c>
      <c r="I22" s="82" t="s">
        <v>450</v>
      </c>
      <c r="J22" s="84" t="s">
        <v>713</v>
      </c>
      <c r="K22" s="97"/>
    </row>
    <row r="23" spans="1:11" x14ac:dyDescent="0.25">
      <c r="A23" s="10">
        <v>21</v>
      </c>
      <c r="B23" s="81" t="s">
        <v>42</v>
      </c>
      <c r="C23" s="82" t="s">
        <v>452</v>
      </c>
      <c r="D23" s="83" t="s">
        <v>453</v>
      </c>
      <c r="E23" s="82" t="s">
        <v>454</v>
      </c>
      <c r="F23" s="4" t="s">
        <v>455</v>
      </c>
      <c r="G23" s="85" t="s">
        <v>336</v>
      </c>
      <c r="H23" s="10" t="s">
        <v>456</v>
      </c>
      <c r="I23" s="82" t="s">
        <v>457</v>
      </c>
      <c r="J23" s="82" t="s">
        <v>714</v>
      </c>
      <c r="K23" s="94" t="s">
        <v>458</v>
      </c>
    </row>
    <row r="24" spans="1:11" x14ac:dyDescent="0.25">
      <c r="A24" s="10">
        <v>22</v>
      </c>
      <c r="B24" s="81" t="s">
        <v>265</v>
      </c>
      <c r="C24" s="82" t="s">
        <v>116</v>
      </c>
      <c r="D24" s="83"/>
      <c r="E24" s="98"/>
      <c r="G24" s="85"/>
      <c r="H24" s="10"/>
      <c r="I24" s="82"/>
      <c r="K24" s="94"/>
    </row>
    <row r="25" spans="1:11" x14ac:dyDescent="0.25">
      <c r="A25" s="10">
        <v>23</v>
      </c>
      <c r="B25" s="81" t="s">
        <v>267</v>
      </c>
      <c r="C25" s="82" t="s">
        <v>459</v>
      </c>
      <c r="D25" s="83" t="s">
        <v>460</v>
      </c>
      <c r="E25" s="82" t="s">
        <v>461</v>
      </c>
      <c r="F25" s="4" t="s">
        <v>345</v>
      </c>
      <c r="G25" s="85" t="s">
        <v>339</v>
      </c>
      <c r="H25" s="10" t="s">
        <v>462</v>
      </c>
      <c r="I25" s="82" t="s">
        <v>463</v>
      </c>
      <c r="J25" s="4" t="s">
        <v>464</v>
      </c>
      <c r="K25" s="86" t="s">
        <v>465</v>
      </c>
    </row>
    <row r="26" spans="1:11" x14ac:dyDescent="0.25">
      <c r="A26" s="10">
        <v>24</v>
      </c>
      <c r="B26" s="81" t="s">
        <v>45</v>
      </c>
      <c r="C26" s="82" t="s">
        <v>466</v>
      </c>
      <c r="D26" s="83" t="s">
        <v>467</v>
      </c>
      <c r="E26" s="82" t="s">
        <v>468</v>
      </c>
      <c r="F26" s="4" t="s">
        <v>469</v>
      </c>
      <c r="G26" s="85" t="s">
        <v>470</v>
      </c>
      <c r="H26" s="10">
        <v>53566</v>
      </c>
      <c r="I26" s="82" t="s">
        <v>471</v>
      </c>
      <c r="J26" s="4" t="s">
        <v>472</v>
      </c>
      <c r="K26" s="94" t="s">
        <v>473</v>
      </c>
    </row>
    <row r="27" spans="1:11" x14ac:dyDescent="0.25">
      <c r="A27" s="10">
        <v>25</v>
      </c>
      <c r="B27" s="81" t="s">
        <v>269</v>
      </c>
      <c r="C27" s="82" t="s">
        <v>268</v>
      </c>
      <c r="D27" s="83"/>
      <c r="E27" s="98"/>
      <c r="G27" s="85"/>
      <c r="H27" s="10"/>
      <c r="I27" s="82"/>
      <c r="K27" s="94"/>
    </row>
    <row r="28" spans="1:11" x14ac:dyDescent="0.25">
      <c r="A28" s="10">
        <v>26</v>
      </c>
      <c r="B28" s="99" t="s">
        <v>271</v>
      </c>
      <c r="C28" s="100" t="s">
        <v>270</v>
      </c>
      <c r="D28" s="101" t="s">
        <v>475</v>
      </c>
      <c r="E28" s="100" t="s">
        <v>476</v>
      </c>
      <c r="F28" s="102" t="s">
        <v>477</v>
      </c>
      <c r="G28" s="103" t="s">
        <v>478</v>
      </c>
      <c r="H28" s="104" t="s">
        <v>479</v>
      </c>
      <c r="I28" s="100" t="s">
        <v>480</v>
      </c>
      <c r="J28" s="102" t="s">
        <v>481</v>
      </c>
      <c r="K28" s="105" t="s">
        <v>482</v>
      </c>
    </row>
    <row r="29" spans="1:11" x14ac:dyDescent="0.25">
      <c r="A29" s="10">
        <v>27</v>
      </c>
      <c r="B29" s="81" t="s">
        <v>47</v>
      </c>
      <c r="C29" s="82" t="s">
        <v>16</v>
      </c>
      <c r="D29" s="83"/>
      <c r="E29" s="82" t="s">
        <v>486</v>
      </c>
      <c r="F29" s="4" t="s">
        <v>442</v>
      </c>
      <c r="G29" s="85" t="s">
        <v>365</v>
      </c>
      <c r="H29" s="10" t="s">
        <v>487</v>
      </c>
      <c r="I29" s="82" t="s">
        <v>488</v>
      </c>
      <c r="K29" s="95"/>
    </row>
    <row r="30" spans="1:11" x14ac:dyDescent="0.25">
      <c r="A30" s="10">
        <v>28</v>
      </c>
      <c r="B30" s="99" t="s">
        <v>122</v>
      </c>
      <c r="C30" s="100" t="s">
        <v>65</v>
      </c>
      <c r="D30" s="101"/>
      <c r="E30" s="106"/>
      <c r="F30" s="102"/>
      <c r="G30" s="103"/>
      <c r="H30" s="104"/>
      <c r="I30" s="100"/>
      <c r="J30" s="102"/>
      <c r="K30" s="107"/>
    </row>
    <row r="31" spans="1:11" x14ac:dyDescent="0.25">
      <c r="A31" s="10">
        <v>29</v>
      </c>
      <c r="B31" s="81" t="s">
        <v>49</v>
      </c>
      <c r="C31" s="82" t="s">
        <v>4</v>
      </c>
      <c r="D31" s="83"/>
      <c r="E31" s="82" t="s">
        <v>489</v>
      </c>
      <c r="F31" s="4" t="s">
        <v>490</v>
      </c>
      <c r="G31" s="85" t="s">
        <v>336</v>
      </c>
      <c r="H31" s="10" t="s">
        <v>491</v>
      </c>
      <c r="I31" s="82" t="s">
        <v>492</v>
      </c>
      <c r="K31" s="95"/>
    </row>
    <row r="32" spans="1:11" x14ac:dyDescent="0.25">
      <c r="A32" s="10">
        <v>30</v>
      </c>
      <c r="B32" s="99" t="s">
        <v>273</v>
      </c>
      <c r="C32" s="100" t="s">
        <v>493</v>
      </c>
      <c r="D32" s="101" t="s">
        <v>494</v>
      </c>
      <c r="E32" s="100" t="s">
        <v>495</v>
      </c>
      <c r="F32" s="102" t="s">
        <v>354</v>
      </c>
      <c r="G32" s="103" t="s">
        <v>332</v>
      </c>
      <c r="H32" s="104" t="s">
        <v>496</v>
      </c>
      <c r="I32" s="100" t="s">
        <v>497</v>
      </c>
      <c r="J32" s="102"/>
      <c r="K32" s="105" t="s">
        <v>715</v>
      </c>
    </row>
    <row r="33" spans="1:11" x14ac:dyDescent="0.25">
      <c r="A33" s="10">
        <v>31</v>
      </c>
      <c r="B33" s="81" t="s">
        <v>275</v>
      </c>
      <c r="C33" s="82" t="s">
        <v>274</v>
      </c>
      <c r="D33" s="83"/>
      <c r="E33" s="82" t="s">
        <v>498</v>
      </c>
      <c r="F33" s="4" t="s">
        <v>354</v>
      </c>
      <c r="G33" s="85" t="s">
        <v>332</v>
      </c>
      <c r="H33" s="10" t="s">
        <v>499</v>
      </c>
      <c r="I33" s="82" t="s">
        <v>500</v>
      </c>
      <c r="K33" s="95"/>
    </row>
    <row r="34" spans="1:11" x14ac:dyDescent="0.25">
      <c r="A34" s="10">
        <v>32</v>
      </c>
      <c r="B34" s="81" t="s">
        <v>51</v>
      </c>
      <c r="C34" s="82" t="s">
        <v>4</v>
      </c>
      <c r="D34" s="83"/>
      <c r="E34" s="82" t="s">
        <v>501</v>
      </c>
      <c r="F34" s="4" t="s">
        <v>502</v>
      </c>
      <c r="G34" s="85" t="s">
        <v>336</v>
      </c>
      <c r="H34" s="10" t="s">
        <v>503</v>
      </c>
      <c r="I34" s="82" t="s">
        <v>504</v>
      </c>
      <c r="K34" s="95"/>
    </row>
    <row r="35" spans="1:11" x14ac:dyDescent="0.25">
      <c r="A35" s="10">
        <v>33</v>
      </c>
      <c r="B35" s="81" t="s">
        <v>289</v>
      </c>
      <c r="C35" s="82" t="s">
        <v>288</v>
      </c>
      <c r="D35" s="83" t="s">
        <v>716</v>
      </c>
      <c r="E35" s="82" t="s">
        <v>505</v>
      </c>
      <c r="F35" s="4" t="s">
        <v>506</v>
      </c>
      <c r="G35" s="85" t="s">
        <v>507</v>
      </c>
      <c r="H35" s="10" t="s">
        <v>508</v>
      </c>
      <c r="I35" s="82" t="s">
        <v>509</v>
      </c>
      <c r="J35" s="4" t="s">
        <v>510</v>
      </c>
      <c r="K35" s="94" t="s">
        <v>511</v>
      </c>
    </row>
    <row r="36" spans="1:11" x14ac:dyDescent="0.25">
      <c r="A36" s="10">
        <v>34</v>
      </c>
      <c r="B36" s="81" t="s">
        <v>54</v>
      </c>
      <c r="C36" s="82" t="s">
        <v>53</v>
      </c>
      <c r="D36" s="83"/>
      <c r="E36" s="82" t="s">
        <v>512</v>
      </c>
      <c r="F36" s="4" t="s">
        <v>513</v>
      </c>
      <c r="G36" s="85" t="s">
        <v>332</v>
      </c>
      <c r="H36" s="10" t="s">
        <v>514</v>
      </c>
      <c r="I36" s="82"/>
      <c r="K36" s="94" t="s">
        <v>515</v>
      </c>
    </row>
    <row r="37" spans="1:11" x14ac:dyDescent="0.25">
      <c r="A37" s="10">
        <v>35</v>
      </c>
      <c r="B37" s="81" t="s">
        <v>58</v>
      </c>
      <c r="C37" s="82" t="s">
        <v>57</v>
      </c>
      <c r="D37" s="83"/>
      <c r="E37" s="82" t="s">
        <v>517</v>
      </c>
      <c r="F37" s="4" t="s">
        <v>354</v>
      </c>
      <c r="G37" s="85" t="s">
        <v>332</v>
      </c>
      <c r="H37" s="10" t="s">
        <v>518</v>
      </c>
      <c r="I37" s="82" t="s">
        <v>519</v>
      </c>
      <c r="K37" s="95"/>
    </row>
    <row r="38" spans="1:11" x14ac:dyDescent="0.25">
      <c r="A38" s="10">
        <v>36</v>
      </c>
      <c r="B38" s="81" t="s">
        <v>60</v>
      </c>
      <c r="C38" s="82" t="s">
        <v>12</v>
      </c>
      <c r="D38" s="83" t="s">
        <v>520</v>
      </c>
      <c r="E38" s="82" t="s">
        <v>521</v>
      </c>
      <c r="F38" s="4" t="s">
        <v>522</v>
      </c>
      <c r="G38" s="85" t="s">
        <v>336</v>
      </c>
      <c r="H38" s="10" t="s">
        <v>523</v>
      </c>
      <c r="I38" s="82" t="s">
        <v>524</v>
      </c>
      <c r="K38" s="95"/>
    </row>
    <row r="39" spans="1:11" x14ac:dyDescent="0.25">
      <c r="A39" s="10">
        <v>37</v>
      </c>
      <c r="B39" s="81" t="s">
        <v>127</v>
      </c>
      <c r="C39" s="82" t="s">
        <v>320</v>
      </c>
      <c r="D39" s="83"/>
      <c r="E39" s="82" t="s">
        <v>529</v>
      </c>
      <c r="F39" s="4" t="s">
        <v>530</v>
      </c>
      <c r="G39" s="85" t="s">
        <v>339</v>
      </c>
      <c r="H39" s="10" t="s">
        <v>531</v>
      </c>
      <c r="I39" s="82" t="s">
        <v>532</v>
      </c>
      <c r="J39" s="4" t="s">
        <v>386</v>
      </c>
      <c r="K39" s="94" t="s">
        <v>533</v>
      </c>
    </row>
    <row r="40" spans="1:11" x14ac:dyDescent="0.25">
      <c r="A40" s="10">
        <v>38</v>
      </c>
      <c r="B40" s="81" t="s">
        <v>66</v>
      </c>
      <c r="C40" s="82" t="s">
        <v>65</v>
      </c>
      <c r="D40" s="83" t="s">
        <v>534</v>
      </c>
      <c r="E40" s="82" t="s">
        <v>535</v>
      </c>
      <c r="F40" s="4" t="s">
        <v>536</v>
      </c>
      <c r="G40" s="85" t="s">
        <v>537</v>
      </c>
      <c r="H40" s="10">
        <v>98382</v>
      </c>
      <c r="I40" s="82" t="s">
        <v>538</v>
      </c>
      <c r="J40" s="4" t="s">
        <v>539</v>
      </c>
      <c r="K40" s="94" t="s">
        <v>540</v>
      </c>
    </row>
    <row r="41" spans="1:11" x14ac:dyDescent="0.25">
      <c r="A41" s="10">
        <v>39</v>
      </c>
      <c r="B41" s="99" t="s">
        <v>70</v>
      </c>
      <c r="C41" s="100" t="s">
        <v>69</v>
      </c>
      <c r="D41" s="101" t="s">
        <v>541</v>
      </c>
      <c r="E41" s="100" t="s">
        <v>542</v>
      </c>
      <c r="F41" s="102" t="s">
        <v>543</v>
      </c>
      <c r="G41" s="103" t="s">
        <v>544</v>
      </c>
      <c r="H41" s="104" t="s">
        <v>545</v>
      </c>
      <c r="I41" s="100" t="s">
        <v>546</v>
      </c>
      <c r="J41" s="102" t="s">
        <v>547</v>
      </c>
      <c r="K41" s="105" t="s">
        <v>548</v>
      </c>
    </row>
    <row r="42" spans="1:11" x14ac:dyDescent="0.25">
      <c r="A42" s="10">
        <v>40</v>
      </c>
      <c r="B42" s="81" t="s">
        <v>75</v>
      </c>
      <c r="C42" s="82" t="s">
        <v>74</v>
      </c>
      <c r="D42" s="83" t="s">
        <v>558</v>
      </c>
      <c r="E42" s="82" t="s">
        <v>559</v>
      </c>
      <c r="F42" s="4" t="s">
        <v>560</v>
      </c>
      <c r="G42" s="85" t="s">
        <v>561</v>
      </c>
      <c r="H42" s="10" t="s">
        <v>562</v>
      </c>
      <c r="I42" s="82" t="s">
        <v>563</v>
      </c>
      <c r="K42" s="94" t="s">
        <v>564</v>
      </c>
    </row>
    <row r="43" spans="1:11" x14ac:dyDescent="0.25">
      <c r="A43" s="10">
        <v>41</v>
      </c>
      <c r="B43" s="81" t="s">
        <v>278</v>
      </c>
      <c r="C43" s="82" t="s">
        <v>65</v>
      </c>
      <c r="D43" s="83"/>
      <c r="E43" s="82" t="s">
        <v>565</v>
      </c>
      <c r="F43" s="4" t="s">
        <v>354</v>
      </c>
      <c r="G43" s="85" t="s">
        <v>332</v>
      </c>
      <c r="H43" s="10" t="s">
        <v>566</v>
      </c>
      <c r="I43" s="82" t="s">
        <v>567</v>
      </c>
      <c r="K43" s="95"/>
    </row>
    <row r="44" spans="1:11" x14ac:dyDescent="0.25">
      <c r="A44" s="10">
        <v>42</v>
      </c>
      <c r="B44" s="81" t="s">
        <v>78</v>
      </c>
      <c r="C44" s="82" t="s">
        <v>77</v>
      </c>
      <c r="D44" s="83" t="s">
        <v>568</v>
      </c>
      <c r="E44" s="82" t="s">
        <v>569</v>
      </c>
      <c r="F44" s="4" t="s">
        <v>570</v>
      </c>
      <c r="G44" s="85" t="s">
        <v>365</v>
      </c>
      <c r="H44" s="10" t="s">
        <v>571</v>
      </c>
      <c r="I44" s="82" t="s">
        <v>572</v>
      </c>
      <c r="K44" s="86" t="s">
        <v>573</v>
      </c>
    </row>
    <row r="45" spans="1:11" x14ac:dyDescent="0.25">
      <c r="A45" s="10">
        <v>43</v>
      </c>
      <c r="B45" s="81" t="s">
        <v>81</v>
      </c>
      <c r="C45" s="82" t="s">
        <v>80</v>
      </c>
      <c r="D45" s="83" t="s">
        <v>576</v>
      </c>
      <c r="E45" s="82" t="s">
        <v>577</v>
      </c>
      <c r="F45" s="4" t="s">
        <v>354</v>
      </c>
      <c r="G45" s="85" t="s">
        <v>332</v>
      </c>
      <c r="H45" s="10" t="s">
        <v>578</v>
      </c>
      <c r="I45" s="82" t="s">
        <v>579</v>
      </c>
      <c r="J45" s="4" t="s">
        <v>580</v>
      </c>
      <c r="K45" s="94" t="s">
        <v>581</v>
      </c>
    </row>
    <row r="46" spans="1:11" x14ac:dyDescent="0.25">
      <c r="A46" s="10">
        <v>44</v>
      </c>
      <c r="B46" s="99" t="s">
        <v>84</v>
      </c>
      <c r="C46" s="100" t="s">
        <v>83</v>
      </c>
      <c r="D46" s="101"/>
      <c r="E46" s="100" t="s">
        <v>582</v>
      </c>
      <c r="F46" s="102" t="s">
        <v>583</v>
      </c>
      <c r="G46" s="103" t="s">
        <v>336</v>
      </c>
      <c r="H46" s="104" t="s">
        <v>584</v>
      </c>
      <c r="I46" s="100" t="s">
        <v>585</v>
      </c>
      <c r="J46" s="102"/>
      <c r="K46" s="107"/>
    </row>
    <row r="47" spans="1:11" x14ac:dyDescent="0.25">
      <c r="A47" s="10">
        <v>45</v>
      </c>
      <c r="B47" s="81" t="s">
        <v>87</v>
      </c>
      <c r="C47" s="82" t="s">
        <v>590</v>
      </c>
      <c r="D47" s="83" t="s">
        <v>591</v>
      </c>
      <c r="E47" s="82" t="s">
        <v>592</v>
      </c>
      <c r="F47" s="4" t="s">
        <v>593</v>
      </c>
      <c r="G47" s="85" t="s">
        <v>470</v>
      </c>
      <c r="H47" s="10">
        <v>54016</v>
      </c>
      <c r="I47" s="82" t="s">
        <v>594</v>
      </c>
      <c r="K47" s="86" t="s">
        <v>595</v>
      </c>
    </row>
    <row r="48" spans="1:11" x14ac:dyDescent="0.25">
      <c r="A48" s="10">
        <v>46</v>
      </c>
      <c r="B48" s="81" t="s">
        <v>282</v>
      </c>
      <c r="C48" s="82" t="s">
        <v>281</v>
      </c>
      <c r="D48" s="83"/>
      <c r="E48" s="98"/>
      <c r="G48" s="85"/>
      <c r="H48" s="10"/>
      <c r="I48" s="82"/>
      <c r="K48" s="94"/>
    </row>
    <row r="49" spans="1:12" x14ac:dyDescent="0.25">
      <c r="A49" s="10">
        <v>47</v>
      </c>
      <c r="B49" s="99" t="s">
        <v>89</v>
      </c>
      <c r="C49" s="100" t="s">
        <v>596</v>
      </c>
      <c r="D49" s="101"/>
      <c r="E49" s="100" t="s">
        <v>597</v>
      </c>
      <c r="F49" s="102" t="s">
        <v>598</v>
      </c>
      <c r="G49" s="103" t="s">
        <v>365</v>
      </c>
      <c r="H49" s="104" t="s">
        <v>599</v>
      </c>
      <c r="I49" s="100" t="s">
        <v>600</v>
      </c>
      <c r="J49" s="102"/>
      <c r="K49" s="105" t="s">
        <v>601</v>
      </c>
    </row>
    <row r="50" spans="1:12" x14ac:dyDescent="0.25">
      <c r="A50" s="10">
        <v>48</v>
      </c>
      <c r="B50" s="81" t="s">
        <v>283</v>
      </c>
      <c r="C50" s="82" t="s">
        <v>102</v>
      </c>
      <c r="D50" s="83"/>
      <c r="E50" s="82" t="s">
        <v>602</v>
      </c>
      <c r="F50" s="4" t="s">
        <v>603</v>
      </c>
      <c r="G50" s="85" t="s">
        <v>604</v>
      </c>
      <c r="H50" s="10">
        <v>15241</v>
      </c>
      <c r="I50" s="82" t="s">
        <v>605</v>
      </c>
      <c r="J50" s="4" t="s">
        <v>606</v>
      </c>
      <c r="K50" s="94" t="s">
        <v>607</v>
      </c>
    </row>
    <row r="51" spans="1:12" x14ac:dyDescent="0.25">
      <c r="A51" s="10">
        <v>49</v>
      </c>
      <c r="B51" s="81" t="s">
        <v>92</v>
      </c>
      <c r="C51" s="82" t="s">
        <v>91</v>
      </c>
      <c r="D51" s="83" t="s">
        <v>484</v>
      </c>
      <c r="E51" s="82" t="s">
        <v>608</v>
      </c>
      <c r="F51" s="4" t="s">
        <v>442</v>
      </c>
      <c r="G51" s="85" t="s">
        <v>365</v>
      </c>
      <c r="H51" s="10" t="s">
        <v>609</v>
      </c>
      <c r="I51" s="82" t="s">
        <v>610</v>
      </c>
      <c r="J51" s="4" t="s">
        <v>610</v>
      </c>
      <c r="K51" s="86" t="s">
        <v>611</v>
      </c>
    </row>
    <row r="52" spans="1:12" x14ac:dyDescent="0.25">
      <c r="A52" s="10">
        <v>50</v>
      </c>
      <c r="B52" s="81" t="s">
        <v>284</v>
      </c>
      <c r="C52" s="82" t="s">
        <v>612</v>
      </c>
      <c r="D52" s="83"/>
      <c r="E52" s="82" t="s">
        <v>613</v>
      </c>
      <c r="F52" s="4" t="s">
        <v>354</v>
      </c>
      <c r="G52" s="85" t="s">
        <v>332</v>
      </c>
      <c r="H52" s="10" t="s">
        <v>614</v>
      </c>
      <c r="I52" s="82" t="s">
        <v>615</v>
      </c>
      <c r="K52" s="95"/>
    </row>
    <row r="53" spans="1:12" x14ac:dyDescent="0.25">
      <c r="A53" s="10">
        <v>51</v>
      </c>
      <c r="B53" s="99" t="s">
        <v>131</v>
      </c>
      <c r="C53" s="100" t="s">
        <v>623</v>
      </c>
      <c r="D53" s="101"/>
      <c r="E53" s="106"/>
      <c r="F53" s="102"/>
      <c r="G53" s="103"/>
      <c r="H53" s="104"/>
      <c r="I53" s="100"/>
      <c r="J53" s="102"/>
      <c r="K53" s="105"/>
      <c r="L53" s="102"/>
    </row>
    <row r="54" spans="1:12" x14ac:dyDescent="0.25">
      <c r="A54" s="10">
        <v>52</v>
      </c>
      <c r="B54" s="81" t="s">
        <v>96</v>
      </c>
      <c r="C54" s="82" t="s">
        <v>57</v>
      </c>
      <c r="D54" s="83" t="s">
        <v>624</v>
      </c>
      <c r="E54" s="82" t="s">
        <v>625</v>
      </c>
      <c r="F54" s="4" t="s">
        <v>626</v>
      </c>
      <c r="G54" s="85" t="s">
        <v>336</v>
      </c>
      <c r="H54" s="10" t="s">
        <v>627</v>
      </c>
      <c r="I54" s="82" t="s">
        <v>628</v>
      </c>
      <c r="K54" s="94" t="s">
        <v>629</v>
      </c>
    </row>
    <row r="55" spans="1:12" x14ac:dyDescent="0.25">
      <c r="A55" s="10">
        <v>53</v>
      </c>
      <c r="B55" s="81" t="s">
        <v>98</v>
      </c>
      <c r="C55" s="82" t="s">
        <v>57</v>
      </c>
      <c r="D55" s="83"/>
      <c r="E55" s="82" t="s">
        <v>630</v>
      </c>
      <c r="F55" s="4" t="s">
        <v>631</v>
      </c>
      <c r="G55" s="85" t="s">
        <v>336</v>
      </c>
      <c r="H55" s="10" t="s">
        <v>632</v>
      </c>
      <c r="I55" s="82" t="s">
        <v>633</v>
      </c>
      <c r="K55" s="95"/>
    </row>
    <row r="56" spans="1:12" x14ac:dyDescent="0.25">
      <c r="A56" s="10">
        <v>54</v>
      </c>
      <c r="B56" s="99" t="s">
        <v>100</v>
      </c>
      <c r="C56" s="100" t="s">
        <v>634</v>
      </c>
      <c r="D56" s="101" t="s">
        <v>635</v>
      </c>
      <c r="E56" s="100" t="s">
        <v>636</v>
      </c>
      <c r="F56" s="102" t="s">
        <v>354</v>
      </c>
      <c r="G56" s="103" t="s">
        <v>332</v>
      </c>
      <c r="H56" s="104" t="s">
        <v>637</v>
      </c>
      <c r="I56" s="100" t="s">
        <v>638</v>
      </c>
      <c r="J56" s="102"/>
      <c r="K56" s="105"/>
    </row>
    <row r="57" spans="1:12" x14ac:dyDescent="0.25">
      <c r="A57" s="10">
        <v>55</v>
      </c>
      <c r="B57" s="81" t="s">
        <v>103</v>
      </c>
      <c r="C57" s="82" t="s">
        <v>102</v>
      </c>
      <c r="D57" s="83" t="s">
        <v>639</v>
      </c>
      <c r="E57" s="82" t="s">
        <v>640</v>
      </c>
      <c r="F57" s="4" t="s">
        <v>641</v>
      </c>
      <c r="G57" s="85" t="s">
        <v>365</v>
      </c>
      <c r="H57" s="10" t="s">
        <v>642</v>
      </c>
      <c r="I57" s="82" t="s">
        <v>643</v>
      </c>
      <c r="J57" s="4" t="s">
        <v>643</v>
      </c>
      <c r="K57" s="94" t="s">
        <v>644</v>
      </c>
    </row>
    <row r="58" spans="1:12" x14ac:dyDescent="0.25">
      <c r="A58" s="10">
        <v>56</v>
      </c>
      <c r="B58" s="81" t="s">
        <v>645</v>
      </c>
      <c r="C58" s="82" t="s">
        <v>285</v>
      </c>
      <c r="D58" s="83" t="s">
        <v>717</v>
      </c>
      <c r="E58" s="82" t="s">
        <v>647</v>
      </c>
      <c r="F58" s="4" t="s">
        <v>575</v>
      </c>
      <c r="G58" s="85" t="s">
        <v>332</v>
      </c>
      <c r="H58" s="10" t="s">
        <v>648</v>
      </c>
      <c r="I58" s="82" t="s">
        <v>649</v>
      </c>
      <c r="K58" s="94" t="s">
        <v>650</v>
      </c>
    </row>
    <row r="59" spans="1:12" x14ac:dyDescent="0.25">
      <c r="A59" s="10">
        <v>57</v>
      </c>
      <c r="B59" s="87" t="s">
        <v>105</v>
      </c>
      <c r="C59" s="88" t="s">
        <v>25</v>
      </c>
      <c r="D59" s="89" t="s">
        <v>651</v>
      </c>
      <c r="E59" s="88" t="s">
        <v>652</v>
      </c>
      <c r="F59" s="90" t="s">
        <v>653</v>
      </c>
      <c r="G59" s="91" t="s">
        <v>365</v>
      </c>
      <c r="H59" s="92" t="s">
        <v>654</v>
      </c>
      <c r="I59" s="88" t="s">
        <v>655</v>
      </c>
      <c r="J59" s="90"/>
      <c r="K59" s="93" t="s">
        <v>656</v>
      </c>
    </row>
    <row r="60" spans="1:12" x14ac:dyDescent="0.25">
      <c r="A60" s="10">
        <v>58</v>
      </c>
      <c r="B60" s="81" t="s">
        <v>108</v>
      </c>
      <c r="C60" s="82" t="s">
        <v>41</v>
      </c>
      <c r="D60" s="83" t="s">
        <v>343</v>
      </c>
      <c r="E60" s="82" t="s">
        <v>658</v>
      </c>
      <c r="F60" s="4" t="s">
        <v>522</v>
      </c>
      <c r="G60" s="85" t="s">
        <v>336</v>
      </c>
      <c r="H60" s="10" t="s">
        <v>659</v>
      </c>
      <c r="I60" s="82" t="s">
        <v>660</v>
      </c>
      <c r="J60" s="4" t="s">
        <v>661</v>
      </c>
      <c r="K60" s="94" t="s">
        <v>662</v>
      </c>
    </row>
    <row r="61" spans="1:12" ht="13.5" customHeight="1" x14ac:dyDescent="0.25">
      <c r="A61" s="10">
        <v>59</v>
      </c>
      <c r="B61" s="81" t="s">
        <v>111</v>
      </c>
      <c r="C61" s="82" t="s">
        <v>110</v>
      </c>
      <c r="D61" s="83"/>
      <c r="E61" s="82" t="s">
        <v>663</v>
      </c>
      <c r="F61" s="4" t="s">
        <v>664</v>
      </c>
      <c r="G61" s="85" t="s">
        <v>336</v>
      </c>
      <c r="H61" s="10" t="s">
        <v>665</v>
      </c>
      <c r="I61" s="82" t="s">
        <v>666</v>
      </c>
      <c r="K61" s="95"/>
    </row>
    <row r="62" spans="1:12" ht="13.8" thickBot="1" x14ac:dyDescent="0.3">
      <c r="A62" s="10">
        <v>60</v>
      </c>
      <c r="B62" s="108" t="s">
        <v>114</v>
      </c>
      <c r="C62" s="109" t="s">
        <v>667</v>
      </c>
      <c r="D62" s="110"/>
      <c r="E62" s="109" t="s">
        <v>668</v>
      </c>
      <c r="F62" s="111" t="s">
        <v>669</v>
      </c>
      <c r="G62" s="112" t="s">
        <v>365</v>
      </c>
      <c r="H62" s="113" t="s">
        <v>670</v>
      </c>
      <c r="I62" s="109" t="s">
        <v>671</v>
      </c>
      <c r="J62" s="111"/>
      <c r="K62" s="114" t="s">
        <v>672</v>
      </c>
    </row>
    <row r="63" spans="1:12" x14ac:dyDescent="0.25">
      <c r="G63" s="115"/>
      <c r="H63" s="10"/>
      <c r="K63" s="116"/>
    </row>
    <row r="64" spans="1:12" x14ac:dyDescent="0.25">
      <c r="G64" s="115"/>
      <c r="H64" s="10"/>
      <c r="K64" s="116"/>
    </row>
    <row r="65" spans="5:11" x14ac:dyDescent="0.25">
      <c r="G65" s="115"/>
      <c r="H65" s="10"/>
      <c r="K65" s="116"/>
    </row>
    <row r="66" spans="5:11" x14ac:dyDescent="0.25">
      <c r="G66" s="115"/>
      <c r="H66" s="10"/>
      <c r="K66" s="116"/>
    </row>
    <row r="67" spans="5:11" x14ac:dyDescent="0.25">
      <c r="G67" s="115"/>
      <c r="H67" s="10"/>
      <c r="K67" s="116"/>
    </row>
    <row r="68" spans="5:11" x14ac:dyDescent="0.25">
      <c r="E68" s="1"/>
      <c r="G68" s="115"/>
      <c r="H68" s="10"/>
    </row>
    <row r="78" spans="5:11" x14ac:dyDescent="0.25">
      <c r="E78" s="1"/>
      <c r="G78" s="115"/>
      <c r="H78" s="10"/>
    </row>
    <row r="79" spans="5:11" hidden="1" x14ac:dyDescent="0.25">
      <c r="E79" s="1"/>
      <c r="G79" s="115"/>
      <c r="H79" s="10"/>
    </row>
    <row r="80" spans="5:11" hidden="1" x14ac:dyDescent="0.25">
      <c r="E80" s="1"/>
      <c r="G80" s="115"/>
      <c r="H80" s="10"/>
    </row>
    <row r="81" spans="2:8" hidden="1" x14ac:dyDescent="0.25">
      <c r="E81" s="1"/>
      <c r="G81" s="115"/>
      <c r="H81" s="10"/>
    </row>
    <row r="82" spans="2:8" hidden="1" x14ac:dyDescent="0.25">
      <c r="E82" s="1"/>
      <c r="G82" s="115"/>
      <c r="H82" s="10"/>
    </row>
    <row r="83" spans="2:8" hidden="1" x14ac:dyDescent="0.25">
      <c r="E83" s="1"/>
      <c r="G83" s="115"/>
      <c r="H83" s="10"/>
    </row>
    <row r="84" spans="2:8" hidden="1" x14ac:dyDescent="0.25">
      <c r="E84" s="1"/>
      <c r="G84" s="115"/>
      <c r="H84" s="10"/>
    </row>
    <row r="85" spans="2:8" hidden="1" x14ac:dyDescent="0.25">
      <c r="E85" s="1"/>
      <c r="G85" s="115"/>
      <c r="H85" s="10"/>
    </row>
    <row r="86" spans="2:8" hidden="1" x14ac:dyDescent="0.25">
      <c r="E86" s="1"/>
      <c r="G86" s="115"/>
      <c r="H86" s="10"/>
    </row>
    <row r="87" spans="2:8" hidden="1" x14ac:dyDescent="0.25">
      <c r="E87" s="1"/>
      <c r="G87" s="115"/>
      <c r="H87" s="10"/>
    </row>
    <row r="88" spans="2:8" hidden="1" x14ac:dyDescent="0.25"/>
    <row r="89" spans="2:8" hidden="1" x14ac:dyDescent="0.25">
      <c r="C89" s="4" t="s">
        <v>682</v>
      </c>
      <c r="D89" s="115" t="s">
        <v>683</v>
      </c>
      <c r="E89" s="117" t="s">
        <v>685</v>
      </c>
      <c r="F89" s="117" t="s">
        <v>686</v>
      </c>
      <c r="G89" s="10"/>
      <c r="H89" s="10"/>
    </row>
    <row r="90" spans="2:8" hidden="1" x14ac:dyDescent="0.25">
      <c r="B90" s="1" t="s">
        <v>687</v>
      </c>
      <c r="C90" s="1">
        <f>-1+COUNTA(C3:C62)</f>
        <v>59</v>
      </c>
      <c r="D90" s="116" t="e">
        <f>COUNTIF(#REF!,"Y")</f>
        <v>#REF!</v>
      </c>
      <c r="E90" s="1">
        <f>-1+COUNTA(F3:F62)</f>
        <v>53</v>
      </c>
      <c r="F90" s="1">
        <f>-1+COUNTA(#REF!)</f>
        <v>0</v>
      </c>
      <c r="G90" s="10"/>
      <c r="H90" s="10"/>
    </row>
  </sheetData>
  <hyperlinks>
    <hyperlink ref="K17" r:id="rId1" xr:uid="{554D77C5-3311-4769-A983-8DF59F52BE4A}"/>
    <hyperlink ref="K19" r:id="rId2" xr:uid="{7C91452E-657C-400E-B9B1-3DE843B4A06C}"/>
    <hyperlink ref="K25" r:id="rId3" xr:uid="{2AFD3FC1-B450-4576-ACC7-C0A47427E12F}"/>
    <hyperlink ref="K10" r:id="rId4" xr:uid="{19537123-9AC1-48FB-8DF6-AF777C9C1335}"/>
    <hyperlink ref="K15" r:id="rId5" xr:uid="{D87AB7AD-0878-4CC6-BA4D-32FC189892D6}"/>
    <hyperlink ref="K44" r:id="rId6" xr:uid="{708DF028-D69D-406E-A979-99CCC961872A}"/>
    <hyperlink ref="K51" r:id="rId7" xr:uid="{002756DA-51E5-472B-A4E8-B3A58A187BF4}"/>
    <hyperlink ref="K47" r:id="rId8" xr:uid="{C5805947-3ACA-400D-808B-55637937C6F1}"/>
    <hyperlink ref="K4" r:id="rId9" xr:uid="{6A143B56-2A95-46E4-B8C3-8842351CC4CA}"/>
    <hyperlink ref="K11" r:id="rId10" xr:uid="{0CC7035F-6DCA-48C5-93C2-F3B6D10AEE5A}"/>
  </hyperlinks>
  <pageMargins left="0.23622047244094491" right="0.15748031496062992" top="0.35433070866141736" bottom="0.35433070866141736" header="0.19685039370078741" footer="0.15748031496062992"/>
  <pageSetup scale="89" fitToHeight="0" orientation="landscape" verticalDpi="300" r:id="rId1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Q142"/>
  <sheetViews>
    <sheetView zoomScaleNormal="100" zoomScaleSheetLayoutView="75" workbookViewId="0">
      <pane xSplit="2" ySplit="2" topLeftCell="D3" activePane="bottomRight" state="frozen"/>
      <selection pane="topRight" activeCell="C1" sqref="C1"/>
      <selection pane="bottomLeft" activeCell="A3" sqref="A3"/>
      <selection pane="bottomRight" activeCell="S11" sqref="S11"/>
    </sheetView>
  </sheetViews>
  <sheetFormatPr defaultColWidth="8.88671875" defaultRowHeight="13.2" x14ac:dyDescent="0.25"/>
  <cols>
    <col min="1" max="1" width="5.33203125" style="16" customWidth="1"/>
    <col min="2" max="2" width="14.6640625" style="14" customWidth="1"/>
    <col min="3" max="3" width="10.88671875" style="14" customWidth="1"/>
    <col min="4" max="4" width="14" style="14" customWidth="1"/>
    <col min="5" max="6" width="4.6640625" style="14" customWidth="1"/>
    <col min="7" max="7" width="3.6640625" style="14" customWidth="1"/>
    <col min="8" max="8" width="4" style="14" customWidth="1"/>
    <col min="9" max="9" width="3.88671875" style="14" customWidth="1"/>
    <col min="10" max="10" width="4.44140625" style="14" customWidth="1"/>
    <col min="11" max="11" width="27.109375" style="14" bestFit="1" customWidth="1"/>
    <col min="12" max="12" width="14.33203125" style="14" customWidth="1"/>
    <col min="13" max="13" width="5.33203125" style="14" customWidth="1"/>
    <col min="14" max="14" width="12.33203125" style="14" customWidth="1"/>
    <col min="15" max="15" width="16.5546875" style="14" customWidth="1"/>
    <col min="16" max="16" width="14.109375" style="14" customWidth="1"/>
    <col min="17" max="17" width="27.44140625" style="14" bestFit="1" customWidth="1"/>
    <col min="18" max="256" width="8.88671875" style="14"/>
    <col min="257" max="257" width="14.6640625" style="14" customWidth="1"/>
    <col min="258" max="258" width="10.88671875" style="14" customWidth="1"/>
    <col min="259" max="259" width="14" style="14" customWidth="1"/>
    <col min="260" max="260" width="4.6640625" style="14" customWidth="1"/>
    <col min="261" max="261" width="3.6640625" style="14" customWidth="1"/>
    <col min="262" max="262" width="3.88671875" style="14" customWidth="1"/>
    <col min="263" max="263" width="4" style="14" customWidth="1"/>
    <col min="264" max="264" width="3.88671875" style="14" customWidth="1"/>
    <col min="265" max="265" width="4.44140625" style="14" customWidth="1"/>
    <col min="266" max="266" width="26.33203125" style="14" bestFit="1" customWidth="1"/>
    <col min="267" max="267" width="14.6640625" style="14" bestFit="1" customWidth="1"/>
    <col min="268" max="268" width="5.33203125" style="14" customWidth="1"/>
    <col min="269" max="269" width="12.33203125" style="14" customWidth="1"/>
    <col min="270" max="270" width="16.5546875" style="14" customWidth="1"/>
    <col min="271" max="271" width="12.6640625" style="14" customWidth="1"/>
    <col min="272" max="272" width="27.44140625" style="14" bestFit="1" customWidth="1"/>
    <col min="273" max="512" width="8.88671875" style="14"/>
    <col min="513" max="513" width="14.6640625" style="14" customWidth="1"/>
    <col min="514" max="514" width="10.88671875" style="14" customWidth="1"/>
    <col min="515" max="515" width="14" style="14" customWidth="1"/>
    <col min="516" max="516" width="4.6640625" style="14" customWidth="1"/>
    <col min="517" max="517" width="3.6640625" style="14" customWidth="1"/>
    <col min="518" max="518" width="3.88671875" style="14" customWidth="1"/>
    <col min="519" max="519" width="4" style="14" customWidth="1"/>
    <col min="520" max="520" width="3.88671875" style="14" customWidth="1"/>
    <col min="521" max="521" width="4.44140625" style="14" customWidth="1"/>
    <col min="522" max="522" width="26.33203125" style="14" bestFit="1" customWidth="1"/>
    <col min="523" max="523" width="14.6640625" style="14" bestFit="1" customWidth="1"/>
    <col min="524" max="524" width="5.33203125" style="14" customWidth="1"/>
    <col min="525" max="525" width="12.33203125" style="14" customWidth="1"/>
    <col min="526" max="526" width="16.5546875" style="14" customWidth="1"/>
    <col min="527" max="527" width="12.6640625" style="14" customWidth="1"/>
    <col min="528" max="528" width="27.44140625" style="14" bestFit="1" customWidth="1"/>
    <col min="529" max="768" width="8.88671875" style="14"/>
    <col min="769" max="769" width="14.6640625" style="14" customWidth="1"/>
    <col min="770" max="770" width="10.88671875" style="14" customWidth="1"/>
    <col min="771" max="771" width="14" style="14" customWidth="1"/>
    <col min="772" max="772" width="4.6640625" style="14" customWidth="1"/>
    <col min="773" max="773" width="3.6640625" style="14" customWidth="1"/>
    <col min="774" max="774" width="3.88671875" style="14" customWidth="1"/>
    <col min="775" max="775" width="4" style="14" customWidth="1"/>
    <col min="776" max="776" width="3.88671875" style="14" customWidth="1"/>
    <col min="777" max="777" width="4.44140625" style="14" customWidth="1"/>
    <col min="778" max="778" width="26.33203125" style="14" bestFit="1" customWidth="1"/>
    <col min="779" max="779" width="14.6640625" style="14" bestFit="1" customWidth="1"/>
    <col min="780" max="780" width="5.33203125" style="14" customWidth="1"/>
    <col min="781" max="781" width="12.33203125" style="14" customWidth="1"/>
    <col min="782" max="782" width="16.5546875" style="14" customWidth="1"/>
    <col min="783" max="783" width="12.6640625" style="14" customWidth="1"/>
    <col min="784" max="784" width="27.44140625" style="14" bestFit="1" customWidth="1"/>
    <col min="785" max="1024" width="8.88671875" style="14"/>
    <col min="1025" max="1025" width="14.6640625" style="14" customWidth="1"/>
    <col min="1026" max="1026" width="10.88671875" style="14" customWidth="1"/>
    <col min="1027" max="1027" width="14" style="14" customWidth="1"/>
    <col min="1028" max="1028" width="4.6640625" style="14" customWidth="1"/>
    <col min="1029" max="1029" width="3.6640625" style="14" customWidth="1"/>
    <col min="1030" max="1030" width="3.88671875" style="14" customWidth="1"/>
    <col min="1031" max="1031" width="4" style="14" customWidth="1"/>
    <col min="1032" max="1032" width="3.88671875" style="14" customWidth="1"/>
    <col min="1033" max="1033" width="4.44140625" style="14" customWidth="1"/>
    <col min="1034" max="1034" width="26.33203125" style="14" bestFit="1" customWidth="1"/>
    <col min="1035" max="1035" width="14.6640625" style="14" bestFit="1" customWidth="1"/>
    <col min="1036" max="1036" width="5.33203125" style="14" customWidth="1"/>
    <col min="1037" max="1037" width="12.33203125" style="14" customWidth="1"/>
    <col min="1038" max="1038" width="16.5546875" style="14" customWidth="1"/>
    <col min="1039" max="1039" width="12.6640625" style="14" customWidth="1"/>
    <col min="1040" max="1040" width="27.44140625" style="14" bestFit="1" customWidth="1"/>
    <col min="1041" max="1280" width="8.88671875" style="14"/>
    <col min="1281" max="1281" width="14.6640625" style="14" customWidth="1"/>
    <col min="1282" max="1282" width="10.88671875" style="14" customWidth="1"/>
    <col min="1283" max="1283" width="14" style="14" customWidth="1"/>
    <col min="1284" max="1284" width="4.6640625" style="14" customWidth="1"/>
    <col min="1285" max="1285" width="3.6640625" style="14" customWidth="1"/>
    <col min="1286" max="1286" width="3.88671875" style="14" customWidth="1"/>
    <col min="1287" max="1287" width="4" style="14" customWidth="1"/>
    <col min="1288" max="1288" width="3.88671875" style="14" customWidth="1"/>
    <col min="1289" max="1289" width="4.44140625" style="14" customWidth="1"/>
    <col min="1290" max="1290" width="26.33203125" style="14" bestFit="1" customWidth="1"/>
    <col min="1291" max="1291" width="14.6640625" style="14" bestFit="1" customWidth="1"/>
    <col min="1292" max="1292" width="5.33203125" style="14" customWidth="1"/>
    <col min="1293" max="1293" width="12.33203125" style="14" customWidth="1"/>
    <col min="1294" max="1294" width="16.5546875" style="14" customWidth="1"/>
    <col min="1295" max="1295" width="12.6640625" style="14" customWidth="1"/>
    <col min="1296" max="1296" width="27.44140625" style="14" bestFit="1" customWidth="1"/>
    <col min="1297" max="1536" width="8.88671875" style="14"/>
    <col min="1537" max="1537" width="14.6640625" style="14" customWidth="1"/>
    <col min="1538" max="1538" width="10.88671875" style="14" customWidth="1"/>
    <col min="1539" max="1539" width="14" style="14" customWidth="1"/>
    <col min="1540" max="1540" width="4.6640625" style="14" customWidth="1"/>
    <col min="1541" max="1541" width="3.6640625" style="14" customWidth="1"/>
    <col min="1542" max="1542" width="3.88671875" style="14" customWidth="1"/>
    <col min="1543" max="1543" width="4" style="14" customWidth="1"/>
    <col min="1544" max="1544" width="3.88671875" style="14" customWidth="1"/>
    <col min="1545" max="1545" width="4.44140625" style="14" customWidth="1"/>
    <col min="1546" max="1546" width="26.33203125" style="14" bestFit="1" customWidth="1"/>
    <col min="1547" max="1547" width="14.6640625" style="14" bestFit="1" customWidth="1"/>
    <col min="1548" max="1548" width="5.33203125" style="14" customWidth="1"/>
    <col min="1549" max="1549" width="12.33203125" style="14" customWidth="1"/>
    <col min="1550" max="1550" width="16.5546875" style="14" customWidth="1"/>
    <col min="1551" max="1551" width="12.6640625" style="14" customWidth="1"/>
    <col min="1552" max="1552" width="27.44140625" style="14" bestFit="1" customWidth="1"/>
    <col min="1553" max="1792" width="8.88671875" style="14"/>
    <col min="1793" max="1793" width="14.6640625" style="14" customWidth="1"/>
    <col min="1794" max="1794" width="10.88671875" style="14" customWidth="1"/>
    <col min="1795" max="1795" width="14" style="14" customWidth="1"/>
    <col min="1796" max="1796" width="4.6640625" style="14" customWidth="1"/>
    <col min="1797" max="1797" width="3.6640625" style="14" customWidth="1"/>
    <col min="1798" max="1798" width="3.88671875" style="14" customWidth="1"/>
    <col min="1799" max="1799" width="4" style="14" customWidth="1"/>
    <col min="1800" max="1800" width="3.88671875" style="14" customWidth="1"/>
    <col min="1801" max="1801" width="4.44140625" style="14" customWidth="1"/>
    <col min="1802" max="1802" width="26.33203125" style="14" bestFit="1" customWidth="1"/>
    <col min="1803" max="1803" width="14.6640625" style="14" bestFit="1" customWidth="1"/>
    <col min="1804" max="1804" width="5.33203125" style="14" customWidth="1"/>
    <col min="1805" max="1805" width="12.33203125" style="14" customWidth="1"/>
    <col min="1806" max="1806" width="16.5546875" style="14" customWidth="1"/>
    <col min="1807" max="1807" width="12.6640625" style="14" customWidth="1"/>
    <col min="1808" max="1808" width="27.44140625" style="14" bestFit="1" customWidth="1"/>
    <col min="1809" max="2048" width="8.88671875" style="14"/>
    <col min="2049" max="2049" width="14.6640625" style="14" customWidth="1"/>
    <col min="2050" max="2050" width="10.88671875" style="14" customWidth="1"/>
    <col min="2051" max="2051" width="14" style="14" customWidth="1"/>
    <col min="2052" max="2052" width="4.6640625" style="14" customWidth="1"/>
    <col min="2053" max="2053" width="3.6640625" style="14" customWidth="1"/>
    <col min="2054" max="2054" width="3.88671875" style="14" customWidth="1"/>
    <col min="2055" max="2055" width="4" style="14" customWidth="1"/>
    <col min="2056" max="2056" width="3.88671875" style="14" customWidth="1"/>
    <col min="2057" max="2057" width="4.44140625" style="14" customWidth="1"/>
    <col min="2058" max="2058" width="26.33203125" style="14" bestFit="1" customWidth="1"/>
    <col min="2059" max="2059" width="14.6640625" style="14" bestFit="1" customWidth="1"/>
    <col min="2060" max="2060" width="5.33203125" style="14" customWidth="1"/>
    <col min="2061" max="2061" width="12.33203125" style="14" customWidth="1"/>
    <col min="2062" max="2062" width="16.5546875" style="14" customWidth="1"/>
    <col min="2063" max="2063" width="12.6640625" style="14" customWidth="1"/>
    <col min="2064" max="2064" width="27.44140625" style="14" bestFit="1" customWidth="1"/>
    <col min="2065" max="2304" width="8.88671875" style="14"/>
    <col min="2305" max="2305" width="14.6640625" style="14" customWidth="1"/>
    <col min="2306" max="2306" width="10.88671875" style="14" customWidth="1"/>
    <col min="2307" max="2307" width="14" style="14" customWidth="1"/>
    <col min="2308" max="2308" width="4.6640625" style="14" customWidth="1"/>
    <col min="2309" max="2309" width="3.6640625" style="14" customWidth="1"/>
    <col min="2310" max="2310" width="3.88671875" style="14" customWidth="1"/>
    <col min="2311" max="2311" width="4" style="14" customWidth="1"/>
    <col min="2312" max="2312" width="3.88671875" style="14" customWidth="1"/>
    <col min="2313" max="2313" width="4.44140625" style="14" customWidth="1"/>
    <col min="2314" max="2314" width="26.33203125" style="14" bestFit="1" customWidth="1"/>
    <col min="2315" max="2315" width="14.6640625" style="14" bestFit="1" customWidth="1"/>
    <col min="2316" max="2316" width="5.33203125" style="14" customWidth="1"/>
    <col min="2317" max="2317" width="12.33203125" style="14" customWidth="1"/>
    <col min="2318" max="2318" width="16.5546875" style="14" customWidth="1"/>
    <col min="2319" max="2319" width="12.6640625" style="14" customWidth="1"/>
    <col min="2320" max="2320" width="27.44140625" style="14" bestFit="1" customWidth="1"/>
    <col min="2321" max="2560" width="8.88671875" style="14"/>
    <col min="2561" max="2561" width="14.6640625" style="14" customWidth="1"/>
    <col min="2562" max="2562" width="10.88671875" style="14" customWidth="1"/>
    <col min="2563" max="2563" width="14" style="14" customWidth="1"/>
    <col min="2564" max="2564" width="4.6640625" style="14" customWidth="1"/>
    <col min="2565" max="2565" width="3.6640625" style="14" customWidth="1"/>
    <col min="2566" max="2566" width="3.88671875" style="14" customWidth="1"/>
    <col min="2567" max="2567" width="4" style="14" customWidth="1"/>
    <col min="2568" max="2568" width="3.88671875" style="14" customWidth="1"/>
    <col min="2569" max="2569" width="4.44140625" style="14" customWidth="1"/>
    <col min="2570" max="2570" width="26.33203125" style="14" bestFit="1" customWidth="1"/>
    <col min="2571" max="2571" width="14.6640625" style="14" bestFit="1" customWidth="1"/>
    <col min="2572" max="2572" width="5.33203125" style="14" customWidth="1"/>
    <col min="2573" max="2573" width="12.33203125" style="14" customWidth="1"/>
    <col min="2574" max="2574" width="16.5546875" style="14" customWidth="1"/>
    <col min="2575" max="2575" width="12.6640625" style="14" customWidth="1"/>
    <col min="2576" max="2576" width="27.44140625" style="14" bestFit="1" customWidth="1"/>
    <col min="2577" max="2816" width="8.88671875" style="14"/>
    <col min="2817" max="2817" width="14.6640625" style="14" customWidth="1"/>
    <col min="2818" max="2818" width="10.88671875" style="14" customWidth="1"/>
    <col min="2819" max="2819" width="14" style="14" customWidth="1"/>
    <col min="2820" max="2820" width="4.6640625" style="14" customWidth="1"/>
    <col min="2821" max="2821" width="3.6640625" style="14" customWidth="1"/>
    <col min="2822" max="2822" width="3.88671875" style="14" customWidth="1"/>
    <col min="2823" max="2823" width="4" style="14" customWidth="1"/>
    <col min="2824" max="2824" width="3.88671875" style="14" customWidth="1"/>
    <col min="2825" max="2825" width="4.44140625" style="14" customWidth="1"/>
    <col min="2826" max="2826" width="26.33203125" style="14" bestFit="1" customWidth="1"/>
    <col min="2827" max="2827" width="14.6640625" style="14" bestFit="1" customWidth="1"/>
    <col min="2828" max="2828" width="5.33203125" style="14" customWidth="1"/>
    <col min="2829" max="2829" width="12.33203125" style="14" customWidth="1"/>
    <col min="2830" max="2830" width="16.5546875" style="14" customWidth="1"/>
    <col min="2831" max="2831" width="12.6640625" style="14" customWidth="1"/>
    <col min="2832" max="2832" width="27.44140625" style="14" bestFit="1" customWidth="1"/>
    <col min="2833" max="3072" width="8.88671875" style="14"/>
    <col min="3073" max="3073" width="14.6640625" style="14" customWidth="1"/>
    <col min="3074" max="3074" width="10.88671875" style="14" customWidth="1"/>
    <col min="3075" max="3075" width="14" style="14" customWidth="1"/>
    <col min="3076" max="3076" width="4.6640625" style="14" customWidth="1"/>
    <col min="3077" max="3077" width="3.6640625" style="14" customWidth="1"/>
    <col min="3078" max="3078" width="3.88671875" style="14" customWidth="1"/>
    <col min="3079" max="3079" width="4" style="14" customWidth="1"/>
    <col min="3080" max="3080" width="3.88671875" style="14" customWidth="1"/>
    <col min="3081" max="3081" width="4.44140625" style="14" customWidth="1"/>
    <col min="3082" max="3082" width="26.33203125" style="14" bestFit="1" customWidth="1"/>
    <col min="3083" max="3083" width="14.6640625" style="14" bestFit="1" customWidth="1"/>
    <col min="3084" max="3084" width="5.33203125" style="14" customWidth="1"/>
    <col min="3085" max="3085" width="12.33203125" style="14" customWidth="1"/>
    <col min="3086" max="3086" width="16.5546875" style="14" customWidth="1"/>
    <col min="3087" max="3087" width="12.6640625" style="14" customWidth="1"/>
    <col min="3088" max="3088" width="27.44140625" style="14" bestFit="1" customWidth="1"/>
    <col min="3089" max="3328" width="8.88671875" style="14"/>
    <col min="3329" max="3329" width="14.6640625" style="14" customWidth="1"/>
    <col min="3330" max="3330" width="10.88671875" style="14" customWidth="1"/>
    <col min="3331" max="3331" width="14" style="14" customWidth="1"/>
    <col min="3332" max="3332" width="4.6640625" style="14" customWidth="1"/>
    <col min="3333" max="3333" width="3.6640625" style="14" customWidth="1"/>
    <col min="3334" max="3334" width="3.88671875" style="14" customWidth="1"/>
    <col min="3335" max="3335" width="4" style="14" customWidth="1"/>
    <col min="3336" max="3336" width="3.88671875" style="14" customWidth="1"/>
    <col min="3337" max="3337" width="4.44140625" style="14" customWidth="1"/>
    <col min="3338" max="3338" width="26.33203125" style="14" bestFit="1" customWidth="1"/>
    <col min="3339" max="3339" width="14.6640625" style="14" bestFit="1" customWidth="1"/>
    <col min="3340" max="3340" width="5.33203125" style="14" customWidth="1"/>
    <col min="3341" max="3341" width="12.33203125" style="14" customWidth="1"/>
    <col min="3342" max="3342" width="16.5546875" style="14" customWidth="1"/>
    <col min="3343" max="3343" width="12.6640625" style="14" customWidth="1"/>
    <col min="3344" max="3344" width="27.44140625" style="14" bestFit="1" customWidth="1"/>
    <col min="3345" max="3584" width="8.88671875" style="14"/>
    <col min="3585" max="3585" width="14.6640625" style="14" customWidth="1"/>
    <col min="3586" max="3586" width="10.88671875" style="14" customWidth="1"/>
    <col min="3587" max="3587" width="14" style="14" customWidth="1"/>
    <col min="3588" max="3588" width="4.6640625" style="14" customWidth="1"/>
    <col min="3589" max="3589" width="3.6640625" style="14" customWidth="1"/>
    <col min="3590" max="3590" width="3.88671875" style="14" customWidth="1"/>
    <col min="3591" max="3591" width="4" style="14" customWidth="1"/>
    <col min="3592" max="3592" width="3.88671875" style="14" customWidth="1"/>
    <col min="3593" max="3593" width="4.44140625" style="14" customWidth="1"/>
    <col min="3594" max="3594" width="26.33203125" style="14" bestFit="1" customWidth="1"/>
    <col min="3595" max="3595" width="14.6640625" style="14" bestFit="1" customWidth="1"/>
    <col min="3596" max="3596" width="5.33203125" style="14" customWidth="1"/>
    <col min="3597" max="3597" width="12.33203125" style="14" customWidth="1"/>
    <col min="3598" max="3598" width="16.5546875" style="14" customWidth="1"/>
    <col min="3599" max="3599" width="12.6640625" style="14" customWidth="1"/>
    <col min="3600" max="3600" width="27.44140625" style="14" bestFit="1" customWidth="1"/>
    <col min="3601" max="3840" width="8.88671875" style="14"/>
    <col min="3841" max="3841" width="14.6640625" style="14" customWidth="1"/>
    <col min="3842" max="3842" width="10.88671875" style="14" customWidth="1"/>
    <col min="3843" max="3843" width="14" style="14" customWidth="1"/>
    <col min="3844" max="3844" width="4.6640625" style="14" customWidth="1"/>
    <col min="3845" max="3845" width="3.6640625" style="14" customWidth="1"/>
    <col min="3846" max="3846" width="3.88671875" style="14" customWidth="1"/>
    <col min="3847" max="3847" width="4" style="14" customWidth="1"/>
    <col min="3848" max="3848" width="3.88671875" style="14" customWidth="1"/>
    <col min="3849" max="3849" width="4.44140625" style="14" customWidth="1"/>
    <col min="3850" max="3850" width="26.33203125" style="14" bestFit="1" customWidth="1"/>
    <col min="3851" max="3851" width="14.6640625" style="14" bestFit="1" customWidth="1"/>
    <col min="3852" max="3852" width="5.33203125" style="14" customWidth="1"/>
    <col min="3853" max="3853" width="12.33203125" style="14" customWidth="1"/>
    <col min="3854" max="3854" width="16.5546875" style="14" customWidth="1"/>
    <col min="3855" max="3855" width="12.6640625" style="14" customWidth="1"/>
    <col min="3856" max="3856" width="27.44140625" style="14" bestFit="1" customWidth="1"/>
    <col min="3857" max="4096" width="8.88671875" style="14"/>
    <col min="4097" max="4097" width="14.6640625" style="14" customWidth="1"/>
    <col min="4098" max="4098" width="10.88671875" style="14" customWidth="1"/>
    <col min="4099" max="4099" width="14" style="14" customWidth="1"/>
    <col min="4100" max="4100" width="4.6640625" style="14" customWidth="1"/>
    <col min="4101" max="4101" width="3.6640625" style="14" customWidth="1"/>
    <col min="4102" max="4102" width="3.88671875" style="14" customWidth="1"/>
    <col min="4103" max="4103" width="4" style="14" customWidth="1"/>
    <col min="4104" max="4104" width="3.88671875" style="14" customWidth="1"/>
    <col min="4105" max="4105" width="4.44140625" style="14" customWidth="1"/>
    <col min="4106" max="4106" width="26.33203125" style="14" bestFit="1" customWidth="1"/>
    <col min="4107" max="4107" width="14.6640625" style="14" bestFit="1" customWidth="1"/>
    <col min="4108" max="4108" width="5.33203125" style="14" customWidth="1"/>
    <col min="4109" max="4109" width="12.33203125" style="14" customWidth="1"/>
    <col min="4110" max="4110" width="16.5546875" style="14" customWidth="1"/>
    <col min="4111" max="4111" width="12.6640625" style="14" customWidth="1"/>
    <col min="4112" max="4112" width="27.44140625" style="14" bestFit="1" customWidth="1"/>
    <col min="4113" max="4352" width="8.88671875" style="14"/>
    <col min="4353" max="4353" width="14.6640625" style="14" customWidth="1"/>
    <col min="4354" max="4354" width="10.88671875" style="14" customWidth="1"/>
    <col min="4355" max="4355" width="14" style="14" customWidth="1"/>
    <col min="4356" max="4356" width="4.6640625" style="14" customWidth="1"/>
    <col min="4357" max="4357" width="3.6640625" style="14" customWidth="1"/>
    <col min="4358" max="4358" width="3.88671875" style="14" customWidth="1"/>
    <col min="4359" max="4359" width="4" style="14" customWidth="1"/>
    <col min="4360" max="4360" width="3.88671875" style="14" customWidth="1"/>
    <col min="4361" max="4361" width="4.44140625" style="14" customWidth="1"/>
    <col min="4362" max="4362" width="26.33203125" style="14" bestFit="1" customWidth="1"/>
    <col min="4363" max="4363" width="14.6640625" style="14" bestFit="1" customWidth="1"/>
    <col min="4364" max="4364" width="5.33203125" style="14" customWidth="1"/>
    <col min="4365" max="4365" width="12.33203125" style="14" customWidth="1"/>
    <col min="4366" max="4366" width="16.5546875" style="14" customWidth="1"/>
    <col min="4367" max="4367" width="12.6640625" style="14" customWidth="1"/>
    <col min="4368" max="4368" width="27.44140625" style="14" bestFit="1" customWidth="1"/>
    <col min="4369" max="4608" width="8.88671875" style="14"/>
    <col min="4609" max="4609" width="14.6640625" style="14" customWidth="1"/>
    <col min="4610" max="4610" width="10.88671875" style="14" customWidth="1"/>
    <col min="4611" max="4611" width="14" style="14" customWidth="1"/>
    <col min="4612" max="4612" width="4.6640625" style="14" customWidth="1"/>
    <col min="4613" max="4613" width="3.6640625" style="14" customWidth="1"/>
    <col min="4614" max="4614" width="3.88671875" style="14" customWidth="1"/>
    <col min="4615" max="4615" width="4" style="14" customWidth="1"/>
    <col min="4616" max="4616" width="3.88671875" style="14" customWidth="1"/>
    <col min="4617" max="4617" width="4.44140625" style="14" customWidth="1"/>
    <col min="4618" max="4618" width="26.33203125" style="14" bestFit="1" customWidth="1"/>
    <col min="4619" max="4619" width="14.6640625" style="14" bestFit="1" customWidth="1"/>
    <col min="4620" max="4620" width="5.33203125" style="14" customWidth="1"/>
    <col min="4621" max="4621" width="12.33203125" style="14" customWidth="1"/>
    <col min="4622" max="4622" width="16.5546875" style="14" customWidth="1"/>
    <col min="4623" max="4623" width="12.6640625" style="14" customWidth="1"/>
    <col min="4624" max="4624" width="27.44140625" style="14" bestFit="1" customWidth="1"/>
    <col min="4625" max="4864" width="8.88671875" style="14"/>
    <col min="4865" max="4865" width="14.6640625" style="14" customWidth="1"/>
    <col min="4866" max="4866" width="10.88671875" style="14" customWidth="1"/>
    <col min="4867" max="4867" width="14" style="14" customWidth="1"/>
    <col min="4868" max="4868" width="4.6640625" style="14" customWidth="1"/>
    <col min="4869" max="4869" width="3.6640625" style="14" customWidth="1"/>
    <col min="4870" max="4870" width="3.88671875" style="14" customWidth="1"/>
    <col min="4871" max="4871" width="4" style="14" customWidth="1"/>
    <col min="4872" max="4872" width="3.88671875" style="14" customWidth="1"/>
    <col min="4873" max="4873" width="4.44140625" style="14" customWidth="1"/>
    <col min="4874" max="4874" width="26.33203125" style="14" bestFit="1" customWidth="1"/>
    <col min="4875" max="4875" width="14.6640625" style="14" bestFit="1" customWidth="1"/>
    <col min="4876" max="4876" width="5.33203125" style="14" customWidth="1"/>
    <col min="4877" max="4877" width="12.33203125" style="14" customWidth="1"/>
    <col min="4878" max="4878" width="16.5546875" style="14" customWidth="1"/>
    <col min="4879" max="4879" width="12.6640625" style="14" customWidth="1"/>
    <col min="4880" max="4880" width="27.44140625" style="14" bestFit="1" customWidth="1"/>
    <col min="4881" max="5120" width="8.88671875" style="14"/>
    <col min="5121" max="5121" width="14.6640625" style="14" customWidth="1"/>
    <col min="5122" max="5122" width="10.88671875" style="14" customWidth="1"/>
    <col min="5123" max="5123" width="14" style="14" customWidth="1"/>
    <col min="5124" max="5124" width="4.6640625" style="14" customWidth="1"/>
    <col min="5125" max="5125" width="3.6640625" style="14" customWidth="1"/>
    <col min="5126" max="5126" width="3.88671875" style="14" customWidth="1"/>
    <col min="5127" max="5127" width="4" style="14" customWidth="1"/>
    <col min="5128" max="5128" width="3.88671875" style="14" customWidth="1"/>
    <col min="5129" max="5129" width="4.44140625" style="14" customWidth="1"/>
    <col min="5130" max="5130" width="26.33203125" style="14" bestFit="1" customWidth="1"/>
    <col min="5131" max="5131" width="14.6640625" style="14" bestFit="1" customWidth="1"/>
    <col min="5132" max="5132" width="5.33203125" style="14" customWidth="1"/>
    <col min="5133" max="5133" width="12.33203125" style="14" customWidth="1"/>
    <col min="5134" max="5134" width="16.5546875" style="14" customWidth="1"/>
    <col min="5135" max="5135" width="12.6640625" style="14" customWidth="1"/>
    <col min="5136" max="5136" width="27.44140625" style="14" bestFit="1" customWidth="1"/>
    <col min="5137" max="5376" width="8.88671875" style="14"/>
    <col min="5377" max="5377" width="14.6640625" style="14" customWidth="1"/>
    <col min="5378" max="5378" width="10.88671875" style="14" customWidth="1"/>
    <col min="5379" max="5379" width="14" style="14" customWidth="1"/>
    <col min="5380" max="5380" width="4.6640625" style="14" customWidth="1"/>
    <col min="5381" max="5381" width="3.6640625" style="14" customWidth="1"/>
    <col min="5382" max="5382" width="3.88671875" style="14" customWidth="1"/>
    <col min="5383" max="5383" width="4" style="14" customWidth="1"/>
    <col min="5384" max="5384" width="3.88671875" style="14" customWidth="1"/>
    <col min="5385" max="5385" width="4.44140625" style="14" customWidth="1"/>
    <col min="5386" max="5386" width="26.33203125" style="14" bestFit="1" customWidth="1"/>
    <col min="5387" max="5387" width="14.6640625" style="14" bestFit="1" customWidth="1"/>
    <col min="5388" max="5388" width="5.33203125" style="14" customWidth="1"/>
    <col min="5389" max="5389" width="12.33203125" style="14" customWidth="1"/>
    <col min="5390" max="5390" width="16.5546875" style="14" customWidth="1"/>
    <col min="5391" max="5391" width="12.6640625" style="14" customWidth="1"/>
    <col min="5392" max="5392" width="27.44140625" style="14" bestFit="1" customWidth="1"/>
    <col min="5393" max="5632" width="8.88671875" style="14"/>
    <col min="5633" max="5633" width="14.6640625" style="14" customWidth="1"/>
    <col min="5634" max="5634" width="10.88671875" style="14" customWidth="1"/>
    <col min="5635" max="5635" width="14" style="14" customWidth="1"/>
    <col min="5636" max="5636" width="4.6640625" style="14" customWidth="1"/>
    <col min="5637" max="5637" width="3.6640625" style="14" customWidth="1"/>
    <col min="5638" max="5638" width="3.88671875" style="14" customWidth="1"/>
    <col min="5639" max="5639" width="4" style="14" customWidth="1"/>
    <col min="5640" max="5640" width="3.88671875" style="14" customWidth="1"/>
    <col min="5641" max="5641" width="4.44140625" style="14" customWidth="1"/>
    <col min="5642" max="5642" width="26.33203125" style="14" bestFit="1" customWidth="1"/>
    <col min="5643" max="5643" width="14.6640625" style="14" bestFit="1" customWidth="1"/>
    <col min="5644" max="5644" width="5.33203125" style="14" customWidth="1"/>
    <col min="5645" max="5645" width="12.33203125" style="14" customWidth="1"/>
    <col min="5646" max="5646" width="16.5546875" style="14" customWidth="1"/>
    <col min="5647" max="5647" width="12.6640625" style="14" customWidth="1"/>
    <col min="5648" max="5648" width="27.44140625" style="14" bestFit="1" customWidth="1"/>
    <col min="5649" max="5888" width="8.88671875" style="14"/>
    <col min="5889" max="5889" width="14.6640625" style="14" customWidth="1"/>
    <col min="5890" max="5890" width="10.88671875" style="14" customWidth="1"/>
    <col min="5891" max="5891" width="14" style="14" customWidth="1"/>
    <col min="5892" max="5892" width="4.6640625" style="14" customWidth="1"/>
    <col min="5893" max="5893" width="3.6640625" style="14" customWidth="1"/>
    <col min="5894" max="5894" width="3.88671875" style="14" customWidth="1"/>
    <col min="5895" max="5895" width="4" style="14" customWidth="1"/>
    <col min="5896" max="5896" width="3.88671875" style="14" customWidth="1"/>
    <col min="5897" max="5897" width="4.44140625" style="14" customWidth="1"/>
    <col min="5898" max="5898" width="26.33203125" style="14" bestFit="1" customWidth="1"/>
    <col min="5899" max="5899" width="14.6640625" style="14" bestFit="1" customWidth="1"/>
    <col min="5900" max="5900" width="5.33203125" style="14" customWidth="1"/>
    <col min="5901" max="5901" width="12.33203125" style="14" customWidth="1"/>
    <col min="5902" max="5902" width="16.5546875" style="14" customWidth="1"/>
    <col min="5903" max="5903" width="12.6640625" style="14" customWidth="1"/>
    <col min="5904" max="5904" width="27.44140625" style="14" bestFit="1" customWidth="1"/>
    <col min="5905" max="6144" width="8.88671875" style="14"/>
    <col min="6145" max="6145" width="14.6640625" style="14" customWidth="1"/>
    <col min="6146" max="6146" width="10.88671875" style="14" customWidth="1"/>
    <col min="6147" max="6147" width="14" style="14" customWidth="1"/>
    <col min="6148" max="6148" width="4.6640625" style="14" customWidth="1"/>
    <col min="6149" max="6149" width="3.6640625" style="14" customWidth="1"/>
    <col min="6150" max="6150" width="3.88671875" style="14" customWidth="1"/>
    <col min="6151" max="6151" width="4" style="14" customWidth="1"/>
    <col min="6152" max="6152" width="3.88671875" style="14" customWidth="1"/>
    <col min="6153" max="6153" width="4.44140625" style="14" customWidth="1"/>
    <col min="6154" max="6154" width="26.33203125" style="14" bestFit="1" customWidth="1"/>
    <col min="6155" max="6155" width="14.6640625" style="14" bestFit="1" customWidth="1"/>
    <col min="6156" max="6156" width="5.33203125" style="14" customWidth="1"/>
    <col min="6157" max="6157" width="12.33203125" style="14" customWidth="1"/>
    <col min="6158" max="6158" width="16.5546875" style="14" customWidth="1"/>
    <col min="6159" max="6159" width="12.6640625" style="14" customWidth="1"/>
    <col min="6160" max="6160" width="27.44140625" style="14" bestFit="1" customWidth="1"/>
    <col min="6161" max="6400" width="8.88671875" style="14"/>
    <col min="6401" max="6401" width="14.6640625" style="14" customWidth="1"/>
    <col min="6402" max="6402" width="10.88671875" style="14" customWidth="1"/>
    <col min="6403" max="6403" width="14" style="14" customWidth="1"/>
    <col min="6404" max="6404" width="4.6640625" style="14" customWidth="1"/>
    <col min="6405" max="6405" width="3.6640625" style="14" customWidth="1"/>
    <col min="6406" max="6406" width="3.88671875" style="14" customWidth="1"/>
    <col min="6407" max="6407" width="4" style="14" customWidth="1"/>
    <col min="6408" max="6408" width="3.88671875" style="14" customWidth="1"/>
    <col min="6409" max="6409" width="4.44140625" style="14" customWidth="1"/>
    <col min="6410" max="6410" width="26.33203125" style="14" bestFit="1" customWidth="1"/>
    <col min="6411" max="6411" width="14.6640625" style="14" bestFit="1" customWidth="1"/>
    <col min="6412" max="6412" width="5.33203125" style="14" customWidth="1"/>
    <col min="6413" max="6413" width="12.33203125" style="14" customWidth="1"/>
    <col min="6414" max="6414" width="16.5546875" style="14" customWidth="1"/>
    <col min="6415" max="6415" width="12.6640625" style="14" customWidth="1"/>
    <col min="6416" max="6416" width="27.44140625" style="14" bestFit="1" customWidth="1"/>
    <col min="6417" max="6656" width="8.88671875" style="14"/>
    <col min="6657" max="6657" width="14.6640625" style="14" customWidth="1"/>
    <col min="6658" max="6658" width="10.88671875" style="14" customWidth="1"/>
    <col min="6659" max="6659" width="14" style="14" customWidth="1"/>
    <col min="6660" max="6660" width="4.6640625" style="14" customWidth="1"/>
    <col min="6661" max="6661" width="3.6640625" style="14" customWidth="1"/>
    <col min="6662" max="6662" width="3.88671875" style="14" customWidth="1"/>
    <col min="6663" max="6663" width="4" style="14" customWidth="1"/>
    <col min="6664" max="6664" width="3.88671875" style="14" customWidth="1"/>
    <col min="6665" max="6665" width="4.44140625" style="14" customWidth="1"/>
    <col min="6666" max="6666" width="26.33203125" style="14" bestFit="1" customWidth="1"/>
    <col min="6667" max="6667" width="14.6640625" style="14" bestFit="1" customWidth="1"/>
    <col min="6668" max="6668" width="5.33203125" style="14" customWidth="1"/>
    <col min="6669" max="6669" width="12.33203125" style="14" customWidth="1"/>
    <col min="6670" max="6670" width="16.5546875" style="14" customWidth="1"/>
    <col min="6671" max="6671" width="12.6640625" style="14" customWidth="1"/>
    <col min="6672" max="6672" width="27.44140625" style="14" bestFit="1" customWidth="1"/>
    <col min="6673" max="6912" width="8.88671875" style="14"/>
    <col min="6913" max="6913" width="14.6640625" style="14" customWidth="1"/>
    <col min="6914" max="6914" width="10.88671875" style="14" customWidth="1"/>
    <col min="6915" max="6915" width="14" style="14" customWidth="1"/>
    <col min="6916" max="6916" width="4.6640625" style="14" customWidth="1"/>
    <col min="6917" max="6917" width="3.6640625" style="14" customWidth="1"/>
    <col min="6918" max="6918" width="3.88671875" style="14" customWidth="1"/>
    <col min="6919" max="6919" width="4" style="14" customWidth="1"/>
    <col min="6920" max="6920" width="3.88671875" style="14" customWidth="1"/>
    <col min="6921" max="6921" width="4.44140625" style="14" customWidth="1"/>
    <col min="6922" max="6922" width="26.33203125" style="14" bestFit="1" customWidth="1"/>
    <col min="6923" max="6923" width="14.6640625" style="14" bestFit="1" customWidth="1"/>
    <col min="6924" max="6924" width="5.33203125" style="14" customWidth="1"/>
    <col min="6925" max="6925" width="12.33203125" style="14" customWidth="1"/>
    <col min="6926" max="6926" width="16.5546875" style="14" customWidth="1"/>
    <col min="6927" max="6927" width="12.6640625" style="14" customWidth="1"/>
    <col min="6928" max="6928" width="27.44140625" style="14" bestFit="1" customWidth="1"/>
    <col min="6929" max="7168" width="8.88671875" style="14"/>
    <col min="7169" max="7169" width="14.6640625" style="14" customWidth="1"/>
    <col min="7170" max="7170" width="10.88671875" style="14" customWidth="1"/>
    <col min="7171" max="7171" width="14" style="14" customWidth="1"/>
    <col min="7172" max="7172" width="4.6640625" style="14" customWidth="1"/>
    <col min="7173" max="7173" width="3.6640625" style="14" customWidth="1"/>
    <col min="7174" max="7174" width="3.88671875" style="14" customWidth="1"/>
    <col min="7175" max="7175" width="4" style="14" customWidth="1"/>
    <col min="7176" max="7176" width="3.88671875" style="14" customWidth="1"/>
    <col min="7177" max="7177" width="4.44140625" style="14" customWidth="1"/>
    <col min="7178" max="7178" width="26.33203125" style="14" bestFit="1" customWidth="1"/>
    <col min="7179" max="7179" width="14.6640625" style="14" bestFit="1" customWidth="1"/>
    <col min="7180" max="7180" width="5.33203125" style="14" customWidth="1"/>
    <col min="7181" max="7181" width="12.33203125" style="14" customWidth="1"/>
    <col min="7182" max="7182" width="16.5546875" style="14" customWidth="1"/>
    <col min="7183" max="7183" width="12.6640625" style="14" customWidth="1"/>
    <col min="7184" max="7184" width="27.44140625" style="14" bestFit="1" customWidth="1"/>
    <col min="7185" max="7424" width="8.88671875" style="14"/>
    <col min="7425" max="7425" width="14.6640625" style="14" customWidth="1"/>
    <col min="7426" max="7426" width="10.88671875" style="14" customWidth="1"/>
    <col min="7427" max="7427" width="14" style="14" customWidth="1"/>
    <col min="7428" max="7428" width="4.6640625" style="14" customWidth="1"/>
    <col min="7429" max="7429" width="3.6640625" style="14" customWidth="1"/>
    <col min="7430" max="7430" width="3.88671875" style="14" customWidth="1"/>
    <col min="7431" max="7431" width="4" style="14" customWidth="1"/>
    <col min="7432" max="7432" width="3.88671875" style="14" customWidth="1"/>
    <col min="7433" max="7433" width="4.44140625" style="14" customWidth="1"/>
    <col min="7434" max="7434" width="26.33203125" style="14" bestFit="1" customWidth="1"/>
    <col min="7435" max="7435" width="14.6640625" style="14" bestFit="1" customWidth="1"/>
    <col min="7436" max="7436" width="5.33203125" style="14" customWidth="1"/>
    <col min="7437" max="7437" width="12.33203125" style="14" customWidth="1"/>
    <col min="7438" max="7438" width="16.5546875" style="14" customWidth="1"/>
    <col min="7439" max="7439" width="12.6640625" style="14" customWidth="1"/>
    <col min="7440" max="7440" width="27.44140625" style="14" bestFit="1" customWidth="1"/>
    <col min="7441" max="7680" width="8.88671875" style="14"/>
    <col min="7681" max="7681" width="14.6640625" style="14" customWidth="1"/>
    <col min="7682" max="7682" width="10.88671875" style="14" customWidth="1"/>
    <col min="7683" max="7683" width="14" style="14" customWidth="1"/>
    <col min="7684" max="7684" width="4.6640625" style="14" customWidth="1"/>
    <col min="7685" max="7685" width="3.6640625" style="14" customWidth="1"/>
    <col min="7686" max="7686" width="3.88671875" style="14" customWidth="1"/>
    <col min="7687" max="7687" width="4" style="14" customWidth="1"/>
    <col min="7688" max="7688" width="3.88671875" style="14" customWidth="1"/>
    <col min="7689" max="7689" width="4.44140625" style="14" customWidth="1"/>
    <col min="7690" max="7690" width="26.33203125" style="14" bestFit="1" customWidth="1"/>
    <col min="7691" max="7691" width="14.6640625" style="14" bestFit="1" customWidth="1"/>
    <col min="7692" max="7692" width="5.33203125" style="14" customWidth="1"/>
    <col min="7693" max="7693" width="12.33203125" style="14" customWidth="1"/>
    <col min="7694" max="7694" width="16.5546875" style="14" customWidth="1"/>
    <col min="7695" max="7695" width="12.6640625" style="14" customWidth="1"/>
    <col min="7696" max="7696" width="27.44140625" style="14" bestFit="1" customWidth="1"/>
    <col min="7697" max="7936" width="8.88671875" style="14"/>
    <col min="7937" max="7937" width="14.6640625" style="14" customWidth="1"/>
    <col min="7938" max="7938" width="10.88671875" style="14" customWidth="1"/>
    <col min="7939" max="7939" width="14" style="14" customWidth="1"/>
    <col min="7940" max="7940" width="4.6640625" style="14" customWidth="1"/>
    <col min="7941" max="7941" width="3.6640625" style="14" customWidth="1"/>
    <col min="7942" max="7942" width="3.88671875" style="14" customWidth="1"/>
    <col min="7943" max="7943" width="4" style="14" customWidth="1"/>
    <col min="7944" max="7944" width="3.88671875" style="14" customWidth="1"/>
    <col min="7945" max="7945" width="4.44140625" style="14" customWidth="1"/>
    <col min="7946" max="7946" width="26.33203125" style="14" bestFit="1" customWidth="1"/>
    <col min="7947" max="7947" width="14.6640625" style="14" bestFit="1" customWidth="1"/>
    <col min="7948" max="7948" width="5.33203125" style="14" customWidth="1"/>
    <col min="7949" max="7949" width="12.33203125" style="14" customWidth="1"/>
    <col min="7950" max="7950" width="16.5546875" style="14" customWidth="1"/>
    <col min="7951" max="7951" width="12.6640625" style="14" customWidth="1"/>
    <col min="7952" max="7952" width="27.44140625" style="14" bestFit="1" customWidth="1"/>
    <col min="7953" max="8192" width="8.88671875" style="14"/>
    <col min="8193" max="8193" width="14.6640625" style="14" customWidth="1"/>
    <col min="8194" max="8194" width="10.88671875" style="14" customWidth="1"/>
    <col min="8195" max="8195" width="14" style="14" customWidth="1"/>
    <col min="8196" max="8196" width="4.6640625" style="14" customWidth="1"/>
    <col min="8197" max="8197" width="3.6640625" style="14" customWidth="1"/>
    <col min="8198" max="8198" width="3.88671875" style="14" customWidth="1"/>
    <col min="8199" max="8199" width="4" style="14" customWidth="1"/>
    <col min="8200" max="8200" width="3.88671875" style="14" customWidth="1"/>
    <col min="8201" max="8201" width="4.44140625" style="14" customWidth="1"/>
    <col min="8202" max="8202" width="26.33203125" style="14" bestFit="1" customWidth="1"/>
    <col min="8203" max="8203" width="14.6640625" style="14" bestFit="1" customWidth="1"/>
    <col min="8204" max="8204" width="5.33203125" style="14" customWidth="1"/>
    <col min="8205" max="8205" width="12.33203125" style="14" customWidth="1"/>
    <col min="8206" max="8206" width="16.5546875" style="14" customWidth="1"/>
    <col min="8207" max="8207" width="12.6640625" style="14" customWidth="1"/>
    <col min="8208" max="8208" width="27.44140625" style="14" bestFit="1" customWidth="1"/>
    <col min="8209" max="8448" width="8.88671875" style="14"/>
    <col min="8449" max="8449" width="14.6640625" style="14" customWidth="1"/>
    <col min="8450" max="8450" width="10.88671875" style="14" customWidth="1"/>
    <col min="8451" max="8451" width="14" style="14" customWidth="1"/>
    <col min="8452" max="8452" width="4.6640625" style="14" customWidth="1"/>
    <col min="8453" max="8453" width="3.6640625" style="14" customWidth="1"/>
    <col min="8454" max="8454" width="3.88671875" style="14" customWidth="1"/>
    <col min="8455" max="8455" width="4" style="14" customWidth="1"/>
    <col min="8456" max="8456" width="3.88671875" style="14" customWidth="1"/>
    <col min="8457" max="8457" width="4.44140625" style="14" customWidth="1"/>
    <col min="8458" max="8458" width="26.33203125" style="14" bestFit="1" customWidth="1"/>
    <col min="8459" max="8459" width="14.6640625" style="14" bestFit="1" customWidth="1"/>
    <col min="8460" max="8460" width="5.33203125" style="14" customWidth="1"/>
    <col min="8461" max="8461" width="12.33203125" style="14" customWidth="1"/>
    <col min="8462" max="8462" width="16.5546875" style="14" customWidth="1"/>
    <col min="8463" max="8463" width="12.6640625" style="14" customWidth="1"/>
    <col min="8464" max="8464" width="27.44140625" style="14" bestFit="1" customWidth="1"/>
    <col min="8465" max="8704" width="8.88671875" style="14"/>
    <col min="8705" max="8705" width="14.6640625" style="14" customWidth="1"/>
    <col min="8706" max="8706" width="10.88671875" style="14" customWidth="1"/>
    <col min="8707" max="8707" width="14" style="14" customWidth="1"/>
    <col min="8708" max="8708" width="4.6640625" style="14" customWidth="1"/>
    <col min="8709" max="8709" width="3.6640625" style="14" customWidth="1"/>
    <col min="8710" max="8710" width="3.88671875" style="14" customWidth="1"/>
    <col min="8711" max="8711" width="4" style="14" customWidth="1"/>
    <col min="8712" max="8712" width="3.88671875" style="14" customWidth="1"/>
    <col min="8713" max="8713" width="4.44140625" style="14" customWidth="1"/>
    <col min="8714" max="8714" width="26.33203125" style="14" bestFit="1" customWidth="1"/>
    <col min="8715" max="8715" width="14.6640625" style="14" bestFit="1" customWidth="1"/>
    <col min="8716" max="8716" width="5.33203125" style="14" customWidth="1"/>
    <col min="8717" max="8717" width="12.33203125" style="14" customWidth="1"/>
    <col min="8718" max="8718" width="16.5546875" style="14" customWidth="1"/>
    <col min="8719" max="8719" width="12.6640625" style="14" customWidth="1"/>
    <col min="8720" max="8720" width="27.44140625" style="14" bestFit="1" customWidth="1"/>
    <col min="8721" max="8960" width="8.88671875" style="14"/>
    <col min="8961" max="8961" width="14.6640625" style="14" customWidth="1"/>
    <col min="8962" max="8962" width="10.88671875" style="14" customWidth="1"/>
    <col min="8963" max="8963" width="14" style="14" customWidth="1"/>
    <col min="8964" max="8964" width="4.6640625" style="14" customWidth="1"/>
    <col min="8965" max="8965" width="3.6640625" style="14" customWidth="1"/>
    <col min="8966" max="8966" width="3.88671875" style="14" customWidth="1"/>
    <col min="8967" max="8967" width="4" style="14" customWidth="1"/>
    <col min="8968" max="8968" width="3.88671875" style="14" customWidth="1"/>
    <col min="8969" max="8969" width="4.44140625" style="14" customWidth="1"/>
    <col min="8970" max="8970" width="26.33203125" style="14" bestFit="1" customWidth="1"/>
    <col min="8971" max="8971" width="14.6640625" style="14" bestFit="1" customWidth="1"/>
    <col min="8972" max="8972" width="5.33203125" style="14" customWidth="1"/>
    <col min="8973" max="8973" width="12.33203125" style="14" customWidth="1"/>
    <col min="8974" max="8974" width="16.5546875" style="14" customWidth="1"/>
    <col min="8975" max="8975" width="12.6640625" style="14" customWidth="1"/>
    <col min="8976" max="8976" width="27.44140625" style="14" bestFit="1" customWidth="1"/>
    <col min="8977" max="9216" width="8.88671875" style="14"/>
    <col min="9217" max="9217" width="14.6640625" style="14" customWidth="1"/>
    <col min="9218" max="9218" width="10.88671875" style="14" customWidth="1"/>
    <col min="9219" max="9219" width="14" style="14" customWidth="1"/>
    <col min="9220" max="9220" width="4.6640625" style="14" customWidth="1"/>
    <col min="9221" max="9221" width="3.6640625" style="14" customWidth="1"/>
    <col min="9222" max="9222" width="3.88671875" style="14" customWidth="1"/>
    <col min="9223" max="9223" width="4" style="14" customWidth="1"/>
    <col min="9224" max="9224" width="3.88671875" style="14" customWidth="1"/>
    <col min="9225" max="9225" width="4.44140625" style="14" customWidth="1"/>
    <col min="9226" max="9226" width="26.33203125" style="14" bestFit="1" customWidth="1"/>
    <col min="9227" max="9227" width="14.6640625" style="14" bestFit="1" customWidth="1"/>
    <col min="9228" max="9228" width="5.33203125" style="14" customWidth="1"/>
    <col min="9229" max="9229" width="12.33203125" style="14" customWidth="1"/>
    <col min="9230" max="9230" width="16.5546875" style="14" customWidth="1"/>
    <col min="9231" max="9231" width="12.6640625" style="14" customWidth="1"/>
    <col min="9232" max="9232" width="27.44140625" style="14" bestFit="1" customWidth="1"/>
    <col min="9233" max="9472" width="8.88671875" style="14"/>
    <col min="9473" max="9473" width="14.6640625" style="14" customWidth="1"/>
    <col min="9474" max="9474" width="10.88671875" style="14" customWidth="1"/>
    <col min="9475" max="9475" width="14" style="14" customWidth="1"/>
    <col min="9476" max="9476" width="4.6640625" style="14" customWidth="1"/>
    <col min="9477" max="9477" width="3.6640625" style="14" customWidth="1"/>
    <col min="9478" max="9478" width="3.88671875" style="14" customWidth="1"/>
    <col min="9479" max="9479" width="4" style="14" customWidth="1"/>
    <col min="9480" max="9480" width="3.88671875" style="14" customWidth="1"/>
    <col min="9481" max="9481" width="4.44140625" style="14" customWidth="1"/>
    <col min="9482" max="9482" width="26.33203125" style="14" bestFit="1" customWidth="1"/>
    <col min="9483" max="9483" width="14.6640625" style="14" bestFit="1" customWidth="1"/>
    <col min="9484" max="9484" width="5.33203125" style="14" customWidth="1"/>
    <col min="9485" max="9485" width="12.33203125" style="14" customWidth="1"/>
    <col min="9486" max="9486" width="16.5546875" style="14" customWidth="1"/>
    <col min="9487" max="9487" width="12.6640625" style="14" customWidth="1"/>
    <col min="9488" max="9488" width="27.44140625" style="14" bestFit="1" customWidth="1"/>
    <col min="9489" max="9728" width="8.88671875" style="14"/>
    <col min="9729" max="9729" width="14.6640625" style="14" customWidth="1"/>
    <col min="9730" max="9730" width="10.88671875" style="14" customWidth="1"/>
    <col min="9731" max="9731" width="14" style="14" customWidth="1"/>
    <col min="9732" max="9732" width="4.6640625" style="14" customWidth="1"/>
    <col min="9733" max="9733" width="3.6640625" style="14" customWidth="1"/>
    <col min="9734" max="9734" width="3.88671875" style="14" customWidth="1"/>
    <col min="9735" max="9735" width="4" style="14" customWidth="1"/>
    <col min="9736" max="9736" width="3.88671875" style="14" customWidth="1"/>
    <col min="9737" max="9737" width="4.44140625" style="14" customWidth="1"/>
    <col min="9738" max="9738" width="26.33203125" style="14" bestFit="1" customWidth="1"/>
    <col min="9739" max="9739" width="14.6640625" style="14" bestFit="1" customWidth="1"/>
    <col min="9740" max="9740" width="5.33203125" style="14" customWidth="1"/>
    <col min="9741" max="9741" width="12.33203125" style="14" customWidth="1"/>
    <col min="9742" max="9742" width="16.5546875" style="14" customWidth="1"/>
    <col min="9743" max="9743" width="12.6640625" style="14" customWidth="1"/>
    <col min="9744" max="9744" width="27.44140625" style="14" bestFit="1" customWidth="1"/>
    <col min="9745" max="9984" width="8.88671875" style="14"/>
    <col min="9985" max="9985" width="14.6640625" style="14" customWidth="1"/>
    <col min="9986" max="9986" width="10.88671875" style="14" customWidth="1"/>
    <col min="9987" max="9987" width="14" style="14" customWidth="1"/>
    <col min="9988" max="9988" width="4.6640625" style="14" customWidth="1"/>
    <col min="9989" max="9989" width="3.6640625" style="14" customWidth="1"/>
    <col min="9990" max="9990" width="3.88671875" style="14" customWidth="1"/>
    <col min="9991" max="9991" width="4" style="14" customWidth="1"/>
    <col min="9992" max="9992" width="3.88671875" style="14" customWidth="1"/>
    <col min="9993" max="9993" width="4.44140625" style="14" customWidth="1"/>
    <col min="9994" max="9994" width="26.33203125" style="14" bestFit="1" customWidth="1"/>
    <col min="9995" max="9995" width="14.6640625" style="14" bestFit="1" customWidth="1"/>
    <col min="9996" max="9996" width="5.33203125" style="14" customWidth="1"/>
    <col min="9997" max="9997" width="12.33203125" style="14" customWidth="1"/>
    <col min="9998" max="9998" width="16.5546875" style="14" customWidth="1"/>
    <col min="9999" max="9999" width="12.6640625" style="14" customWidth="1"/>
    <col min="10000" max="10000" width="27.44140625" style="14" bestFit="1" customWidth="1"/>
    <col min="10001" max="10240" width="8.88671875" style="14"/>
    <col min="10241" max="10241" width="14.6640625" style="14" customWidth="1"/>
    <col min="10242" max="10242" width="10.88671875" style="14" customWidth="1"/>
    <col min="10243" max="10243" width="14" style="14" customWidth="1"/>
    <col min="10244" max="10244" width="4.6640625" style="14" customWidth="1"/>
    <col min="10245" max="10245" width="3.6640625" style="14" customWidth="1"/>
    <col min="10246" max="10246" width="3.88671875" style="14" customWidth="1"/>
    <col min="10247" max="10247" width="4" style="14" customWidth="1"/>
    <col min="10248" max="10248" width="3.88671875" style="14" customWidth="1"/>
    <col min="10249" max="10249" width="4.44140625" style="14" customWidth="1"/>
    <col min="10250" max="10250" width="26.33203125" style="14" bestFit="1" customWidth="1"/>
    <col min="10251" max="10251" width="14.6640625" style="14" bestFit="1" customWidth="1"/>
    <col min="10252" max="10252" width="5.33203125" style="14" customWidth="1"/>
    <col min="10253" max="10253" width="12.33203125" style="14" customWidth="1"/>
    <col min="10254" max="10254" width="16.5546875" style="14" customWidth="1"/>
    <col min="10255" max="10255" width="12.6640625" style="14" customWidth="1"/>
    <col min="10256" max="10256" width="27.44140625" style="14" bestFit="1" customWidth="1"/>
    <col min="10257" max="10496" width="8.88671875" style="14"/>
    <col min="10497" max="10497" width="14.6640625" style="14" customWidth="1"/>
    <col min="10498" max="10498" width="10.88671875" style="14" customWidth="1"/>
    <col min="10499" max="10499" width="14" style="14" customWidth="1"/>
    <col min="10500" max="10500" width="4.6640625" style="14" customWidth="1"/>
    <col min="10501" max="10501" width="3.6640625" style="14" customWidth="1"/>
    <col min="10502" max="10502" width="3.88671875" style="14" customWidth="1"/>
    <col min="10503" max="10503" width="4" style="14" customWidth="1"/>
    <col min="10504" max="10504" width="3.88671875" style="14" customWidth="1"/>
    <col min="10505" max="10505" width="4.44140625" style="14" customWidth="1"/>
    <col min="10506" max="10506" width="26.33203125" style="14" bestFit="1" customWidth="1"/>
    <col min="10507" max="10507" width="14.6640625" style="14" bestFit="1" customWidth="1"/>
    <col min="10508" max="10508" width="5.33203125" style="14" customWidth="1"/>
    <col min="10509" max="10509" width="12.33203125" style="14" customWidth="1"/>
    <col min="10510" max="10510" width="16.5546875" style="14" customWidth="1"/>
    <col min="10511" max="10511" width="12.6640625" style="14" customWidth="1"/>
    <col min="10512" max="10512" width="27.44140625" style="14" bestFit="1" customWidth="1"/>
    <col min="10513" max="10752" width="8.88671875" style="14"/>
    <col min="10753" max="10753" width="14.6640625" style="14" customWidth="1"/>
    <col min="10754" max="10754" width="10.88671875" style="14" customWidth="1"/>
    <col min="10755" max="10755" width="14" style="14" customWidth="1"/>
    <col min="10756" max="10756" width="4.6640625" style="14" customWidth="1"/>
    <col min="10757" max="10757" width="3.6640625" style="14" customWidth="1"/>
    <col min="10758" max="10758" width="3.88671875" style="14" customWidth="1"/>
    <col min="10759" max="10759" width="4" style="14" customWidth="1"/>
    <col min="10760" max="10760" width="3.88671875" style="14" customWidth="1"/>
    <col min="10761" max="10761" width="4.44140625" style="14" customWidth="1"/>
    <col min="10762" max="10762" width="26.33203125" style="14" bestFit="1" customWidth="1"/>
    <col min="10763" max="10763" width="14.6640625" style="14" bestFit="1" customWidth="1"/>
    <col min="10764" max="10764" width="5.33203125" style="14" customWidth="1"/>
    <col min="10765" max="10765" width="12.33203125" style="14" customWidth="1"/>
    <col min="10766" max="10766" width="16.5546875" style="14" customWidth="1"/>
    <col min="10767" max="10767" width="12.6640625" style="14" customWidth="1"/>
    <col min="10768" max="10768" width="27.44140625" style="14" bestFit="1" customWidth="1"/>
    <col min="10769" max="11008" width="8.88671875" style="14"/>
    <col min="11009" max="11009" width="14.6640625" style="14" customWidth="1"/>
    <col min="11010" max="11010" width="10.88671875" style="14" customWidth="1"/>
    <col min="11011" max="11011" width="14" style="14" customWidth="1"/>
    <col min="11012" max="11012" width="4.6640625" style="14" customWidth="1"/>
    <col min="11013" max="11013" width="3.6640625" style="14" customWidth="1"/>
    <col min="11014" max="11014" width="3.88671875" style="14" customWidth="1"/>
    <col min="11015" max="11015" width="4" style="14" customWidth="1"/>
    <col min="11016" max="11016" width="3.88671875" style="14" customWidth="1"/>
    <col min="11017" max="11017" width="4.44140625" style="14" customWidth="1"/>
    <col min="11018" max="11018" width="26.33203125" style="14" bestFit="1" customWidth="1"/>
    <col min="11019" max="11019" width="14.6640625" style="14" bestFit="1" customWidth="1"/>
    <col min="11020" max="11020" width="5.33203125" style="14" customWidth="1"/>
    <col min="11021" max="11021" width="12.33203125" style="14" customWidth="1"/>
    <col min="11022" max="11022" width="16.5546875" style="14" customWidth="1"/>
    <col min="11023" max="11023" width="12.6640625" style="14" customWidth="1"/>
    <col min="11024" max="11024" width="27.44140625" style="14" bestFit="1" customWidth="1"/>
    <col min="11025" max="11264" width="8.88671875" style="14"/>
    <col min="11265" max="11265" width="14.6640625" style="14" customWidth="1"/>
    <col min="11266" max="11266" width="10.88671875" style="14" customWidth="1"/>
    <col min="11267" max="11267" width="14" style="14" customWidth="1"/>
    <col min="11268" max="11268" width="4.6640625" style="14" customWidth="1"/>
    <col min="11269" max="11269" width="3.6640625" style="14" customWidth="1"/>
    <col min="11270" max="11270" width="3.88671875" style="14" customWidth="1"/>
    <col min="11271" max="11271" width="4" style="14" customWidth="1"/>
    <col min="11272" max="11272" width="3.88671875" style="14" customWidth="1"/>
    <col min="11273" max="11273" width="4.44140625" style="14" customWidth="1"/>
    <col min="11274" max="11274" width="26.33203125" style="14" bestFit="1" customWidth="1"/>
    <col min="11275" max="11275" width="14.6640625" style="14" bestFit="1" customWidth="1"/>
    <col min="11276" max="11276" width="5.33203125" style="14" customWidth="1"/>
    <col min="11277" max="11277" width="12.33203125" style="14" customWidth="1"/>
    <col min="11278" max="11278" width="16.5546875" style="14" customWidth="1"/>
    <col min="11279" max="11279" width="12.6640625" style="14" customWidth="1"/>
    <col min="11280" max="11280" width="27.44140625" style="14" bestFit="1" customWidth="1"/>
    <col min="11281" max="11520" width="8.88671875" style="14"/>
    <col min="11521" max="11521" width="14.6640625" style="14" customWidth="1"/>
    <col min="11522" max="11522" width="10.88671875" style="14" customWidth="1"/>
    <col min="11523" max="11523" width="14" style="14" customWidth="1"/>
    <col min="11524" max="11524" width="4.6640625" style="14" customWidth="1"/>
    <col min="11525" max="11525" width="3.6640625" style="14" customWidth="1"/>
    <col min="11526" max="11526" width="3.88671875" style="14" customWidth="1"/>
    <col min="11527" max="11527" width="4" style="14" customWidth="1"/>
    <col min="11528" max="11528" width="3.88671875" style="14" customWidth="1"/>
    <col min="11529" max="11529" width="4.44140625" style="14" customWidth="1"/>
    <col min="11530" max="11530" width="26.33203125" style="14" bestFit="1" customWidth="1"/>
    <col min="11531" max="11531" width="14.6640625" style="14" bestFit="1" customWidth="1"/>
    <col min="11532" max="11532" width="5.33203125" style="14" customWidth="1"/>
    <col min="11533" max="11533" width="12.33203125" style="14" customWidth="1"/>
    <col min="11534" max="11534" width="16.5546875" style="14" customWidth="1"/>
    <col min="11535" max="11535" width="12.6640625" style="14" customWidth="1"/>
    <col min="11536" max="11536" width="27.44140625" style="14" bestFit="1" customWidth="1"/>
    <col min="11537" max="11776" width="8.88671875" style="14"/>
    <col min="11777" max="11777" width="14.6640625" style="14" customWidth="1"/>
    <col min="11778" max="11778" width="10.88671875" style="14" customWidth="1"/>
    <col min="11779" max="11779" width="14" style="14" customWidth="1"/>
    <col min="11780" max="11780" width="4.6640625" style="14" customWidth="1"/>
    <col min="11781" max="11781" width="3.6640625" style="14" customWidth="1"/>
    <col min="11782" max="11782" width="3.88671875" style="14" customWidth="1"/>
    <col min="11783" max="11783" width="4" style="14" customWidth="1"/>
    <col min="11784" max="11784" width="3.88671875" style="14" customWidth="1"/>
    <col min="11785" max="11785" width="4.44140625" style="14" customWidth="1"/>
    <col min="11786" max="11786" width="26.33203125" style="14" bestFit="1" customWidth="1"/>
    <col min="11787" max="11787" width="14.6640625" style="14" bestFit="1" customWidth="1"/>
    <col min="11788" max="11788" width="5.33203125" style="14" customWidth="1"/>
    <col min="11789" max="11789" width="12.33203125" style="14" customWidth="1"/>
    <col min="11790" max="11790" width="16.5546875" style="14" customWidth="1"/>
    <col min="11791" max="11791" width="12.6640625" style="14" customWidth="1"/>
    <col min="11792" max="11792" width="27.44140625" style="14" bestFit="1" customWidth="1"/>
    <col min="11793" max="12032" width="8.88671875" style="14"/>
    <col min="12033" max="12033" width="14.6640625" style="14" customWidth="1"/>
    <col min="12034" max="12034" width="10.88671875" style="14" customWidth="1"/>
    <col min="12035" max="12035" width="14" style="14" customWidth="1"/>
    <col min="12036" max="12036" width="4.6640625" style="14" customWidth="1"/>
    <col min="12037" max="12037" width="3.6640625" style="14" customWidth="1"/>
    <col min="12038" max="12038" width="3.88671875" style="14" customWidth="1"/>
    <col min="12039" max="12039" width="4" style="14" customWidth="1"/>
    <col min="12040" max="12040" width="3.88671875" style="14" customWidth="1"/>
    <col min="12041" max="12041" width="4.44140625" style="14" customWidth="1"/>
    <col min="12042" max="12042" width="26.33203125" style="14" bestFit="1" customWidth="1"/>
    <col min="12043" max="12043" width="14.6640625" style="14" bestFit="1" customWidth="1"/>
    <col min="12044" max="12044" width="5.33203125" style="14" customWidth="1"/>
    <col min="12045" max="12045" width="12.33203125" style="14" customWidth="1"/>
    <col min="12046" max="12046" width="16.5546875" style="14" customWidth="1"/>
    <col min="12047" max="12047" width="12.6640625" style="14" customWidth="1"/>
    <col min="12048" max="12048" width="27.44140625" style="14" bestFit="1" customWidth="1"/>
    <col min="12049" max="12288" width="8.88671875" style="14"/>
    <col min="12289" max="12289" width="14.6640625" style="14" customWidth="1"/>
    <col min="12290" max="12290" width="10.88671875" style="14" customWidth="1"/>
    <col min="12291" max="12291" width="14" style="14" customWidth="1"/>
    <col min="12292" max="12292" width="4.6640625" style="14" customWidth="1"/>
    <col min="12293" max="12293" width="3.6640625" style="14" customWidth="1"/>
    <col min="12294" max="12294" width="3.88671875" style="14" customWidth="1"/>
    <col min="12295" max="12295" width="4" style="14" customWidth="1"/>
    <col min="12296" max="12296" width="3.88671875" style="14" customWidth="1"/>
    <col min="12297" max="12297" width="4.44140625" style="14" customWidth="1"/>
    <col min="12298" max="12298" width="26.33203125" style="14" bestFit="1" customWidth="1"/>
    <col min="12299" max="12299" width="14.6640625" style="14" bestFit="1" customWidth="1"/>
    <col min="12300" max="12300" width="5.33203125" style="14" customWidth="1"/>
    <col min="12301" max="12301" width="12.33203125" style="14" customWidth="1"/>
    <col min="12302" max="12302" width="16.5546875" style="14" customWidth="1"/>
    <col min="12303" max="12303" width="12.6640625" style="14" customWidth="1"/>
    <col min="12304" max="12304" width="27.44140625" style="14" bestFit="1" customWidth="1"/>
    <col min="12305" max="12544" width="8.88671875" style="14"/>
    <col min="12545" max="12545" width="14.6640625" style="14" customWidth="1"/>
    <col min="12546" max="12546" width="10.88671875" style="14" customWidth="1"/>
    <col min="12547" max="12547" width="14" style="14" customWidth="1"/>
    <col min="12548" max="12548" width="4.6640625" style="14" customWidth="1"/>
    <col min="12549" max="12549" width="3.6640625" style="14" customWidth="1"/>
    <col min="12550" max="12550" width="3.88671875" style="14" customWidth="1"/>
    <col min="12551" max="12551" width="4" style="14" customWidth="1"/>
    <col min="12552" max="12552" width="3.88671875" style="14" customWidth="1"/>
    <col min="12553" max="12553" width="4.44140625" style="14" customWidth="1"/>
    <col min="12554" max="12554" width="26.33203125" style="14" bestFit="1" customWidth="1"/>
    <col min="12555" max="12555" width="14.6640625" style="14" bestFit="1" customWidth="1"/>
    <col min="12556" max="12556" width="5.33203125" style="14" customWidth="1"/>
    <col min="12557" max="12557" width="12.33203125" style="14" customWidth="1"/>
    <col min="12558" max="12558" width="16.5546875" style="14" customWidth="1"/>
    <col min="12559" max="12559" width="12.6640625" style="14" customWidth="1"/>
    <col min="12560" max="12560" width="27.44140625" style="14" bestFit="1" customWidth="1"/>
    <col min="12561" max="12800" width="8.88671875" style="14"/>
    <col min="12801" max="12801" width="14.6640625" style="14" customWidth="1"/>
    <col min="12802" max="12802" width="10.88671875" style="14" customWidth="1"/>
    <col min="12803" max="12803" width="14" style="14" customWidth="1"/>
    <col min="12804" max="12804" width="4.6640625" style="14" customWidth="1"/>
    <col min="12805" max="12805" width="3.6640625" style="14" customWidth="1"/>
    <col min="12806" max="12806" width="3.88671875" style="14" customWidth="1"/>
    <col min="12807" max="12807" width="4" style="14" customWidth="1"/>
    <col min="12808" max="12808" width="3.88671875" style="14" customWidth="1"/>
    <col min="12809" max="12809" width="4.44140625" style="14" customWidth="1"/>
    <col min="12810" max="12810" width="26.33203125" style="14" bestFit="1" customWidth="1"/>
    <col min="12811" max="12811" width="14.6640625" style="14" bestFit="1" customWidth="1"/>
    <col min="12812" max="12812" width="5.33203125" style="14" customWidth="1"/>
    <col min="12813" max="12813" width="12.33203125" style="14" customWidth="1"/>
    <col min="12814" max="12814" width="16.5546875" style="14" customWidth="1"/>
    <col min="12815" max="12815" width="12.6640625" style="14" customWidth="1"/>
    <col min="12816" max="12816" width="27.44140625" style="14" bestFit="1" customWidth="1"/>
    <col min="12817" max="13056" width="8.88671875" style="14"/>
    <col min="13057" max="13057" width="14.6640625" style="14" customWidth="1"/>
    <col min="13058" max="13058" width="10.88671875" style="14" customWidth="1"/>
    <col min="13059" max="13059" width="14" style="14" customWidth="1"/>
    <col min="13060" max="13060" width="4.6640625" style="14" customWidth="1"/>
    <col min="13061" max="13061" width="3.6640625" style="14" customWidth="1"/>
    <col min="13062" max="13062" width="3.88671875" style="14" customWidth="1"/>
    <col min="13063" max="13063" width="4" style="14" customWidth="1"/>
    <col min="13064" max="13064" width="3.88671875" style="14" customWidth="1"/>
    <col min="13065" max="13065" width="4.44140625" style="14" customWidth="1"/>
    <col min="13066" max="13066" width="26.33203125" style="14" bestFit="1" customWidth="1"/>
    <col min="13067" max="13067" width="14.6640625" style="14" bestFit="1" customWidth="1"/>
    <col min="13068" max="13068" width="5.33203125" style="14" customWidth="1"/>
    <col min="13069" max="13069" width="12.33203125" style="14" customWidth="1"/>
    <col min="13070" max="13070" width="16.5546875" style="14" customWidth="1"/>
    <col min="13071" max="13071" width="12.6640625" style="14" customWidth="1"/>
    <col min="13072" max="13072" width="27.44140625" style="14" bestFit="1" customWidth="1"/>
    <col min="13073" max="13312" width="8.88671875" style="14"/>
    <col min="13313" max="13313" width="14.6640625" style="14" customWidth="1"/>
    <col min="13314" max="13314" width="10.88671875" style="14" customWidth="1"/>
    <col min="13315" max="13315" width="14" style="14" customWidth="1"/>
    <col min="13316" max="13316" width="4.6640625" style="14" customWidth="1"/>
    <col min="13317" max="13317" width="3.6640625" style="14" customWidth="1"/>
    <col min="13318" max="13318" width="3.88671875" style="14" customWidth="1"/>
    <col min="13319" max="13319" width="4" style="14" customWidth="1"/>
    <col min="13320" max="13320" width="3.88671875" style="14" customWidth="1"/>
    <col min="13321" max="13321" width="4.44140625" style="14" customWidth="1"/>
    <col min="13322" max="13322" width="26.33203125" style="14" bestFit="1" customWidth="1"/>
    <col min="13323" max="13323" width="14.6640625" style="14" bestFit="1" customWidth="1"/>
    <col min="13324" max="13324" width="5.33203125" style="14" customWidth="1"/>
    <col min="13325" max="13325" width="12.33203125" style="14" customWidth="1"/>
    <col min="13326" max="13326" width="16.5546875" style="14" customWidth="1"/>
    <col min="13327" max="13327" width="12.6640625" style="14" customWidth="1"/>
    <col min="13328" max="13328" width="27.44140625" style="14" bestFit="1" customWidth="1"/>
    <col min="13329" max="13568" width="8.88671875" style="14"/>
    <col min="13569" max="13569" width="14.6640625" style="14" customWidth="1"/>
    <col min="13570" max="13570" width="10.88671875" style="14" customWidth="1"/>
    <col min="13571" max="13571" width="14" style="14" customWidth="1"/>
    <col min="13572" max="13572" width="4.6640625" style="14" customWidth="1"/>
    <col min="13573" max="13573" width="3.6640625" style="14" customWidth="1"/>
    <col min="13574" max="13574" width="3.88671875" style="14" customWidth="1"/>
    <col min="13575" max="13575" width="4" style="14" customWidth="1"/>
    <col min="13576" max="13576" width="3.88671875" style="14" customWidth="1"/>
    <col min="13577" max="13577" width="4.44140625" style="14" customWidth="1"/>
    <col min="13578" max="13578" width="26.33203125" style="14" bestFit="1" customWidth="1"/>
    <col min="13579" max="13579" width="14.6640625" style="14" bestFit="1" customWidth="1"/>
    <col min="13580" max="13580" width="5.33203125" style="14" customWidth="1"/>
    <col min="13581" max="13581" width="12.33203125" style="14" customWidth="1"/>
    <col min="13582" max="13582" width="16.5546875" style="14" customWidth="1"/>
    <col min="13583" max="13583" width="12.6640625" style="14" customWidth="1"/>
    <col min="13584" max="13584" width="27.44140625" style="14" bestFit="1" customWidth="1"/>
    <col min="13585" max="13824" width="8.88671875" style="14"/>
    <col min="13825" max="13825" width="14.6640625" style="14" customWidth="1"/>
    <col min="13826" max="13826" width="10.88671875" style="14" customWidth="1"/>
    <col min="13827" max="13827" width="14" style="14" customWidth="1"/>
    <col min="13828" max="13828" width="4.6640625" style="14" customWidth="1"/>
    <col min="13829" max="13829" width="3.6640625" style="14" customWidth="1"/>
    <col min="13830" max="13830" width="3.88671875" style="14" customWidth="1"/>
    <col min="13831" max="13831" width="4" style="14" customWidth="1"/>
    <col min="13832" max="13832" width="3.88671875" style="14" customWidth="1"/>
    <col min="13833" max="13833" width="4.44140625" style="14" customWidth="1"/>
    <col min="13834" max="13834" width="26.33203125" style="14" bestFit="1" customWidth="1"/>
    <col min="13835" max="13835" width="14.6640625" style="14" bestFit="1" customWidth="1"/>
    <col min="13836" max="13836" width="5.33203125" style="14" customWidth="1"/>
    <col min="13837" max="13837" width="12.33203125" style="14" customWidth="1"/>
    <col min="13838" max="13838" width="16.5546875" style="14" customWidth="1"/>
    <col min="13839" max="13839" width="12.6640625" style="14" customWidth="1"/>
    <col min="13840" max="13840" width="27.44140625" style="14" bestFit="1" customWidth="1"/>
    <col min="13841" max="14080" width="8.88671875" style="14"/>
    <col min="14081" max="14081" width="14.6640625" style="14" customWidth="1"/>
    <col min="14082" max="14082" width="10.88671875" style="14" customWidth="1"/>
    <col min="14083" max="14083" width="14" style="14" customWidth="1"/>
    <col min="14084" max="14084" width="4.6640625" style="14" customWidth="1"/>
    <col min="14085" max="14085" width="3.6640625" style="14" customWidth="1"/>
    <col min="14086" max="14086" width="3.88671875" style="14" customWidth="1"/>
    <col min="14087" max="14087" width="4" style="14" customWidth="1"/>
    <col min="14088" max="14088" width="3.88671875" style="14" customWidth="1"/>
    <col min="14089" max="14089" width="4.44140625" style="14" customWidth="1"/>
    <col min="14090" max="14090" width="26.33203125" style="14" bestFit="1" customWidth="1"/>
    <col min="14091" max="14091" width="14.6640625" style="14" bestFit="1" customWidth="1"/>
    <col min="14092" max="14092" width="5.33203125" style="14" customWidth="1"/>
    <col min="14093" max="14093" width="12.33203125" style="14" customWidth="1"/>
    <col min="14094" max="14094" width="16.5546875" style="14" customWidth="1"/>
    <col min="14095" max="14095" width="12.6640625" style="14" customWidth="1"/>
    <col min="14096" max="14096" width="27.44140625" style="14" bestFit="1" customWidth="1"/>
    <col min="14097" max="14336" width="8.88671875" style="14"/>
    <col min="14337" max="14337" width="14.6640625" style="14" customWidth="1"/>
    <col min="14338" max="14338" width="10.88671875" style="14" customWidth="1"/>
    <col min="14339" max="14339" width="14" style="14" customWidth="1"/>
    <col min="14340" max="14340" width="4.6640625" style="14" customWidth="1"/>
    <col min="14341" max="14341" width="3.6640625" style="14" customWidth="1"/>
    <col min="14342" max="14342" width="3.88671875" style="14" customWidth="1"/>
    <col min="14343" max="14343" width="4" style="14" customWidth="1"/>
    <col min="14344" max="14344" width="3.88671875" style="14" customWidth="1"/>
    <col min="14345" max="14345" width="4.44140625" style="14" customWidth="1"/>
    <col min="14346" max="14346" width="26.33203125" style="14" bestFit="1" customWidth="1"/>
    <col min="14347" max="14347" width="14.6640625" style="14" bestFit="1" customWidth="1"/>
    <col min="14348" max="14348" width="5.33203125" style="14" customWidth="1"/>
    <col min="14349" max="14349" width="12.33203125" style="14" customWidth="1"/>
    <col min="14350" max="14350" width="16.5546875" style="14" customWidth="1"/>
    <col min="14351" max="14351" width="12.6640625" style="14" customWidth="1"/>
    <col min="14352" max="14352" width="27.44140625" style="14" bestFit="1" customWidth="1"/>
    <col min="14353" max="14592" width="8.88671875" style="14"/>
    <col min="14593" max="14593" width="14.6640625" style="14" customWidth="1"/>
    <col min="14594" max="14594" width="10.88671875" style="14" customWidth="1"/>
    <col min="14595" max="14595" width="14" style="14" customWidth="1"/>
    <col min="14596" max="14596" width="4.6640625" style="14" customWidth="1"/>
    <col min="14597" max="14597" width="3.6640625" style="14" customWidth="1"/>
    <col min="14598" max="14598" width="3.88671875" style="14" customWidth="1"/>
    <col min="14599" max="14599" width="4" style="14" customWidth="1"/>
    <col min="14600" max="14600" width="3.88671875" style="14" customWidth="1"/>
    <col min="14601" max="14601" width="4.44140625" style="14" customWidth="1"/>
    <col min="14602" max="14602" width="26.33203125" style="14" bestFit="1" customWidth="1"/>
    <col min="14603" max="14603" width="14.6640625" style="14" bestFit="1" customWidth="1"/>
    <col min="14604" max="14604" width="5.33203125" style="14" customWidth="1"/>
    <col min="14605" max="14605" width="12.33203125" style="14" customWidth="1"/>
    <col min="14606" max="14606" width="16.5546875" style="14" customWidth="1"/>
    <col min="14607" max="14607" width="12.6640625" style="14" customWidth="1"/>
    <col min="14608" max="14608" width="27.44140625" style="14" bestFit="1" customWidth="1"/>
    <col min="14609" max="14848" width="8.88671875" style="14"/>
    <col min="14849" max="14849" width="14.6640625" style="14" customWidth="1"/>
    <col min="14850" max="14850" width="10.88671875" style="14" customWidth="1"/>
    <col min="14851" max="14851" width="14" style="14" customWidth="1"/>
    <col min="14852" max="14852" width="4.6640625" style="14" customWidth="1"/>
    <col min="14853" max="14853" width="3.6640625" style="14" customWidth="1"/>
    <col min="14854" max="14854" width="3.88671875" style="14" customWidth="1"/>
    <col min="14855" max="14855" width="4" style="14" customWidth="1"/>
    <col min="14856" max="14856" width="3.88671875" style="14" customWidth="1"/>
    <col min="14857" max="14857" width="4.44140625" style="14" customWidth="1"/>
    <col min="14858" max="14858" width="26.33203125" style="14" bestFit="1" customWidth="1"/>
    <col min="14859" max="14859" width="14.6640625" style="14" bestFit="1" customWidth="1"/>
    <col min="14860" max="14860" width="5.33203125" style="14" customWidth="1"/>
    <col min="14861" max="14861" width="12.33203125" style="14" customWidth="1"/>
    <col min="14862" max="14862" width="16.5546875" style="14" customWidth="1"/>
    <col min="14863" max="14863" width="12.6640625" style="14" customWidth="1"/>
    <col min="14864" max="14864" width="27.44140625" style="14" bestFit="1" customWidth="1"/>
    <col min="14865" max="15104" width="8.88671875" style="14"/>
    <col min="15105" max="15105" width="14.6640625" style="14" customWidth="1"/>
    <col min="15106" max="15106" width="10.88671875" style="14" customWidth="1"/>
    <col min="15107" max="15107" width="14" style="14" customWidth="1"/>
    <col min="15108" max="15108" width="4.6640625" style="14" customWidth="1"/>
    <col min="15109" max="15109" width="3.6640625" style="14" customWidth="1"/>
    <col min="15110" max="15110" width="3.88671875" style="14" customWidth="1"/>
    <col min="15111" max="15111" width="4" style="14" customWidth="1"/>
    <col min="15112" max="15112" width="3.88671875" style="14" customWidth="1"/>
    <col min="15113" max="15113" width="4.44140625" style="14" customWidth="1"/>
    <col min="15114" max="15114" width="26.33203125" style="14" bestFit="1" customWidth="1"/>
    <col min="15115" max="15115" width="14.6640625" style="14" bestFit="1" customWidth="1"/>
    <col min="15116" max="15116" width="5.33203125" style="14" customWidth="1"/>
    <col min="15117" max="15117" width="12.33203125" style="14" customWidth="1"/>
    <col min="15118" max="15118" width="16.5546875" style="14" customWidth="1"/>
    <col min="15119" max="15119" width="12.6640625" style="14" customWidth="1"/>
    <col min="15120" max="15120" width="27.44140625" style="14" bestFit="1" customWidth="1"/>
    <col min="15121" max="15360" width="8.88671875" style="14"/>
    <col min="15361" max="15361" width="14.6640625" style="14" customWidth="1"/>
    <col min="15362" max="15362" width="10.88671875" style="14" customWidth="1"/>
    <col min="15363" max="15363" width="14" style="14" customWidth="1"/>
    <col min="15364" max="15364" width="4.6640625" style="14" customWidth="1"/>
    <col min="15365" max="15365" width="3.6640625" style="14" customWidth="1"/>
    <col min="15366" max="15366" width="3.88671875" style="14" customWidth="1"/>
    <col min="15367" max="15367" width="4" style="14" customWidth="1"/>
    <col min="15368" max="15368" width="3.88671875" style="14" customWidth="1"/>
    <col min="15369" max="15369" width="4.44140625" style="14" customWidth="1"/>
    <col min="15370" max="15370" width="26.33203125" style="14" bestFit="1" customWidth="1"/>
    <col min="15371" max="15371" width="14.6640625" style="14" bestFit="1" customWidth="1"/>
    <col min="15372" max="15372" width="5.33203125" style="14" customWidth="1"/>
    <col min="15373" max="15373" width="12.33203125" style="14" customWidth="1"/>
    <col min="15374" max="15374" width="16.5546875" style="14" customWidth="1"/>
    <col min="15375" max="15375" width="12.6640625" style="14" customWidth="1"/>
    <col min="15376" max="15376" width="27.44140625" style="14" bestFit="1" customWidth="1"/>
    <col min="15377" max="15616" width="8.88671875" style="14"/>
    <col min="15617" max="15617" width="14.6640625" style="14" customWidth="1"/>
    <col min="15618" max="15618" width="10.88671875" style="14" customWidth="1"/>
    <col min="15619" max="15619" width="14" style="14" customWidth="1"/>
    <col min="15620" max="15620" width="4.6640625" style="14" customWidth="1"/>
    <col min="15621" max="15621" width="3.6640625" style="14" customWidth="1"/>
    <col min="15622" max="15622" width="3.88671875" style="14" customWidth="1"/>
    <col min="15623" max="15623" width="4" style="14" customWidth="1"/>
    <col min="15624" max="15624" width="3.88671875" style="14" customWidth="1"/>
    <col min="15625" max="15625" width="4.44140625" style="14" customWidth="1"/>
    <col min="15626" max="15626" width="26.33203125" style="14" bestFit="1" customWidth="1"/>
    <col min="15627" max="15627" width="14.6640625" style="14" bestFit="1" customWidth="1"/>
    <col min="15628" max="15628" width="5.33203125" style="14" customWidth="1"/>
    <col min="15629" max="15629" width="12.33203125" style="14" customWidth="1"/>
    <col min="15630" max="15630" width="16.5546875" style="14" customWidth="1"/>
    <col min="15631" max="15631" width="12.6640625" style="14" customWidth="1"/>
    <col min="15632" max="15632" width="27.44140625" style="14" bestFit="1" customWidth="1"/>
    <col min="15633" max="15872" width="8.88671875" style="14"/>
    <col min="15873" max="15873" width="14.6640625" style="14" customWidth="1"/>
    <col min="15874" max="15874" width="10.88671875" style="14" customWidth="1"/>
    <col min="15875" max="15875" width="14" style="14" customWidth="1"/>
    <col min="15876" max="15876" width="4.6640625" style="14" customWidth="1"/>
    <col min="15877" max="15877" width="3.6640625" style="14" customWidth="1"/>
    <col min="15878" max="15878" width="3.88671875" style="14" customWidth="1"/>
    <col min="15879" max="15879" width="4" style="14" customWidth="1"/>
    <col min="15880" max="15880" width="3.88671875" style="14" customWidth="1"/>
    <col min="15881" max="15881" width="4.44140625" style="14" customWidth="1"/>
    <col min="15882" max="15882" width="26.33203125" style="14" bestFit="1" customWidth="1"/>
    <col min="15883" max="15883" width="14.6640625" style="14" bestFit="1" customWidth="1"/>
    <col min="15884" max="15884" width="5.33203125" style="14" customWidth="1"/>
    <col min="15885" max="15885" width="12.33203125" style="14" customWidth="1"/>
    <col min="15886" max="15886" width="16.5546875" style="14" customWidth="1"/>
    <col min="15887" max="15887" width="12.6640625" style="14" customWidth="1"/>
    <col min="15888" max="15888" width="27.44140625" style="14" bestFit="1" customWidth="1"/>
    <col min="15889" max="16128" width="8.88671875" style="14"/>
    <col min="16129" max="16129" width="14.6640625" style="14" customWidth="1"/>
    <col min="16130" max="16130" width="10.88671875" style="14" customWidth="1"/>
    <col min="16131" max="16131" width="14" style="14" customWidth="1"/>
    <col min="16132" max="16132" width="4.6640625" style="14" customWidth="1"/>
    <col min="16133" max="16133" width="3.6640625" style="14" customWidth="1"/>
    <col min="16134" max="16134" width="3.88671875" style="14" customWidth="1"/>
    <col min="16135" max="16135" width="4" style="14" customWidth="1"/>
    <col min="16136" max="16136" width="3.88671875" style="14" customWidth="1"/>
    <col min="16137" max="16137" width="4.44140625" style="14" customWidth="1"/>
    <col min="16138" max="16138" width="26.33203125" style="14" bestFit="1" customWidth="1"/>
    <col min="16139" max="16139" width="14.6640625" style="14" bestFit="1" customWidth="1"/>
    <col min="16140" max="16140" width="5.33203125" style="14" customWidth="1"/>
    <col min="16141" max="16141" width="12.33203125" style="14" customWidth="1"/>
    <col min="16142" max="16142" width="16.5546875" style="14" customWidth="1"/>
    <col min="16143" max="16143" width="12.6640625" style="14" customWidth="1"/>
    <col min="16144" max="16144" width="27.44140625" style="14" bestFit="1" customWidth="1"/>
    <col min="16145" max="16384" width="8.88671875" style="14"/>
  </cols>
  <sheetData>
    <row r="1" spans="1:17" x14ac:dyDescent="0.25">
      <c r="A1" s="46"/>
      <c r="B1" s="47" t="s">
        <v>692</v>
      </c>
      <c r="C1" s="48"/>
      <c r="D1" s="48"/>
      <c r="E1" s="48"/>
      <c r="F1" s="48"/>
      <c r="G1" s="48"/>
      <c r="H1" s="48"/>
      <c r="I1" s="48"/>
      <c r="J1" s="48"/>
      <c r="K1" s="48"/>
      <c r="L1" s="48"/>
      <c r="M1" s="48"/>
      <c r="N1" s="48"/>
      <c r="O1" s="48"/>
      <c r="P1" s="48"/>
      <c r="Q1" s="49"/>
    </row>
    <row r="2" spans="1:17" ht="27.6" x14ac:dyDescent="0.25">
      <c r="A2" s="50"/>
      <c r="B2" s="44" t="s">
        <v>1</v>
      </c>
      <c r="C2" s="44" t="s">
        <v>0</v>
      </c>
      <c r="D2" s="44" t="s">
        <v>322</v>
      </c>
      <c r="E2" s="38">
        <v>2015</v>
      </c>
      <c r="F2" s="38">
        <v>2010</v>
      </c>
      <c r="G2" s="38">
        <v>2005</v>
      </c>
      <c r="H2" s="39">
        <v>2000</v>
      </c>
      <c r="I2" s="39">
        <v>1995</v>
      </c>
      <c r="J2" s="39">
        <v>1980</v>
      </c>
      <c r="K2" s="44" t="s">
        <v>323</v>
      </c>
      <c r="L2" s="44" t="s">
        <v>324</v>
      </c>
      <c r="M2" s="36" t="s">
        <v>690</v>
      </c>
      <c r="N2" s="45" t="s">
        <v>691</v>
      </c>
      <c r="O2" s="45" t="s">
        <v>689</v>
      </c>
      <c r="P2" s="45" t="s">
        <v>693</v>
      </c>
      <c r="Q2" s="51" t="s">
        <v>325</v>
      </c>
    </row>
    <row r="3" spans="1:17" x14ac:dyDescent="0.25">
      <c r="A3" s="50">
        <v>1</v>
      </c>
      <c r="B3" s="40" t="s">
        <v>134</v>
      </c>
      <c r="C3" s="40" t="s">
        <v>133</v>
      </c>
      <c r="D3" s="37"/>
      <c r="E3" s="37"/>
      <c r="F3" s="37"/>
      <c r="G3" s="37" t="s">
        <v>326</v>
      </c>
      <c r="H3" s="37"/>
      <c r="I3" s="37"/>
      <c r="J3" s="37" t="s">
        <v>327</v>
      </c>
      <c r="K3" s="41" t="s">
        <v>328</v>
      </c>
      <c r="L3" s="40"/>
      <c r="M3" s="42"/>
      <c r="N3" s="37"/>
      <c r="O3" s="40"/>
      <c r="P3" s="40"/>
      <c r="Q3" s="52"/>
    </row>
    <row r="4" spans="1:17" x14ac:dyDescent="0.25">
      <c r="A4" s="50">
        <v>2</v>
      </c>
      <c r="B4" s="40" t="s">
        <v>5</v>
      </c>
      <c r="C4" s="40" t="s">
        <v>4</v>
      </c>
      <c r="D4" s="37" t="s">
        <v>329</v>
      </c>
      <c r="E4" s="37" t="s">
        <v>327</v>
      </c>
      <c r="F4" s="37" t="s">
        <v>327</v>
      </c>
      <c r="G4" s="37" t="s">
        <v>327</v>
      </c>
      <c r="H4" s="37" t="s">
        <v>327</v>
      </c>
      <c r="I4" s="37" t="s">
        <v>327</v>
      </c>
      <c r="J4" s="37" t="s">
        <v>327</v>
      </c>
      <c r="K4" s="40" t="s">
        <v>330</v>
      </c>
      <c r="L4" s="40" t="s">
        <v>331</v>
      </c>
      <c r="M4" s="42" t="s">
        <v>332</v>
      </c>
      <c r="N4" s="37" t="s">
        <v>333</v>
      </c>
      <c r="O4" s="40" t="s">
        <v>334</v>
      </c>
      <c r="P4" s="40"/>
      <c r="Q4" s="53" t="s">
        <v>335</v>
      </c>
    </row>
    <row r="5" spans="1:17" x14ac:dyDescent="0.25">
      <c r="A5" s="50">
        <v>3</v>
      </c>
      <c r="B5" s="40" t="s">
        <v>244</v>
      </c>
      <c r="C5" s="40" t="s">
        <v>320</v>
      </c>
      <c r="D5" s="37"/>
      <c r="E5" s="37"/>
      <c r="F5" s="37"/>
      <c r="G5" s="37" t="s">
        <v>327</v>
      </c>
      <c r="H5" s="37" t="s">
        <v>327</v>
      </c>
      <c r="I5" s="37"/>
      <c r="J5" s="37"/>
      <c r="K5" s="41" t="s">
        <v>328</v>
      </c>
      <c r="L5" s="40"/>
      <c r="M5" s="42"/>
      <c r="N5" s="37"/>
      <c r="O5" s="40"/>
      <c r="P5" s="40"/>
      <c r="Q5" s="54"/>
    </row>
    <row r="6" spans="1:17" x14ac:dyDescent="0.25">
      <c r="A6" s="50">
        <v>4</v>
      </c>
      <c r="B6" s="40" t="s">
        <v>9</v>
      </c>
      <c r="C6" s="40" t="s">
        <v>8</v>
      </c>
      <c r="D6" s="37"/>
      <c r="E6" s="37" t="s">
        <v>327</v>
      </c>
      <c r="F6" s="37" t="s">
        <v>327</v>
      </c>
      <c r="G6" s="37"/>
      <c r="H6" s="37"/>
      <c r="I6" s="37"/>
      <c r="J6" s="37"/>
      <c r="K6" s="40" t="s">
        <v>337</v>
      </c>
      <c r="L6" s="40" t="s">
        <v>338</v>
      </c>
      <c r="M6" s="42" t="s">
        <v>339</v>
      </c>
      <c r="N6" s="37" t="s">
        <v>340</v>
      </c>
      <c r="O6" s="40" t="s">
        <v>341</v>
      </c>
      <c r="P6" s="40" t="s">
        <v>694</v>
      </c>
      <c r="Q6" s="53" t="s">
        <v>342</v>
      </c>
    </row>
    <row r="7" spans="1:17" x14ac:dyDescent="0.25">
      <c r="A7" s="50">
        <v>5</v>
      </c>
      <c r="B7" s="40" t="s">
        <v>13</v>
      </c>
      <c r="C7" s="40" t="s">
        <v>12</v>
      </c>
      <c r="D7" s="37" t="s">
        <v>343</v>
      </c>
      <c r="E7" s="37"/>
      <c r="F7" s="37"/>
      <c r="G7" s="37" t="s">
        <v>327</v>
      </c>
      <c r="H7" s="37"/>
      <c r="I7" s="37"/>
      <c r="J7" s="37"/>
      <c r="K7" s="40" t="s">
        <v>344</v>
      </c>
      <c r="L7" s="40" t="s">
        <v>345</v>
      </c>
      <c r="M7" s="42" t="s">
        <v>339</v>
      </c>
      <c r="N7" s="37" t="s">
        <v>346</v>
      </c>
      <c r="O7" s="40" t="s">
        <v>347</v>
      </c>
      <c r="P7" s="40"/>
      <c r="Q7" s="53" t="s">
        <v>348</v>
      </c>
    </row>
    <row r="8" spans="1:17" x14ac:dyDescent="0.25">
      <c r="A8" s="50">
        <v>6</v>
      </c>
      <c r="B8" s="40" t="s">
        <v>250</v>
      </c>
      <c r="C8" s="40" t="s">
        <v>249</v>
      </c>
      <c r="D8" s="37"/>
      <c r="E8" s="37"/>
      <c r="F8" s="37"/>
      <c r="G8" s="37"/>
      <c r="H8" s="37"/>
      <c r="I8" s="37"/>
      <c r="J8" s="37"/>
      <c r="K8" s="40" t="s">
        <v>349</v>
      </c>
      <c r="L8" s="40" t="s">
        <v>350</v>
      </c>
      <c r="M8" s="42" t="s">
        <v>336</v>
      </c>
      <c r="N8" s="37" t="s">
        <v>351</v>
      </c>
      <c r="O8" s="40" t="s">
        <v>352</v>
      </c>
      <c r="P8" s="40"/>
      <c r="Q8" s="54"/>
    </row>
    <row r="9" spans="1:17" x14ac:dyDescent="0.25">
      <c r="A9" s="50">
        <v>7</v>
      </c>
      <c r="B9" s="40" t="s">
        <v>17</v>
      </c>
      <c r="C9" s="40" t="s">
        <v>16</v>
      </c>
      <c r="D9" s="37"/>
      <c r="E9" s="37" t="s">
        <v>327</v>
      </c>
      <c r="F9" s="37" t="s">
        <v>327</v>
      </c>
      <c r="G9" s="37" t="s">
        <v>327</v>
      </c>
      <c r="H9" s="37" t="s">
        <v>327</v>
      </c>
      <c r="I9" s="37" t="s">
        <v>327</v>
      </c>
      <c r="J9" s="37"/>
      <c r="K9" s="40" t="s">
        <v>353</v>
      </c>
      <c r="L9" s="40" t="s">
        <v>354</v>
      </c>
      <c r="M9" s="42" t="s">
        <v>332</v>
      </c>
      <c r="N9" s="37" t="s">
        <v>355</v>
      </c>
      <c r="O9" s="40" t="s">
        <v>356</v>
      </c>
      <c r="P9" s="40"/>
      <c r="Q9" s="53" t="s">
        <v>357</v>
      </c>
    </row>
    <row r="10" spans="1:17" x14ac:dyDescent="0.25">
      <c r="A10" s="50">
        <v>8</v>
      </c>
      <c r="B10" s="40" t="s">
        <v>137</v>
      </c>
      <c r="C10" s="40" t="s">
        <v>136</v>
      </c>
      <c r="D10" s="37"/>
      <c r="E10" s="37"/>
      <c r="F10" s="37"/>
      <c r="G10" s="37"/>
      <c r="H10" s="37"/>
      <c r="I10" s="37" t="s">
        <v>327</v>
      </c>
      <c r="J10" s="37" t="s">
        <v>327</v>
      </c>
      <c r="K10" s="41" t="s">
        <v>328</v>
      </c>
      <c r="L10" s="40"/>
      <c r="M10" s="42"/>
      <c r="N10" s="37"/>
      <c r="O10" s="40"/>
      <c r="P10" s="40"/>
      <c r="Q10" s="54"/>
    </row>
    <row r="11" spans="1:17" x14ac:dyDescent="0.25">
      <c r="A11" s="50">
        <v>9</v>
      </c>
      <c r="B11" s="40" t="s">
        <v>248</v>
      </c>
      <c r="C11" s="40" t="s">
        <v>358</v>
      </c>
      <c r="D11" s="37"/>
      <c r="E11" s="37"/>
      <c r="F11" s="37"/>
      <c r="G11" s="37"/>
      <c r="H11" s="37"/>
      <c r="I11" s="37"/>
      <c r="J11" s="37"/>
      <c r="K11" s="41" t="s">
        <v>328</v>
      </c>
      <c r="L11" s="40"/>
      <c r="M11" s="42"/>
      <c r="N11" s="37"/>
      <c r="O11" s="40"/>
      <c r="P11" s="40"/>
      <c r="Q11" s="54"/>
    </row>
    <row r="12" spans="1:17" x14ac:dyDescent="0.25">
      <c r="A12" s="50">
        <v>10</v>
      </c>
      <c r="B12" s="40" t="s">
        <v>140</v>
      </c>
      <c r="C12" s="40" t="s">
        <v>25</v>
      </c>
      <c r="D12" s="37"/>
      <c r="E12" s="37"/>
      <c r="F12" s="37"/>
      <c r="G12" s="37"/>
      <c r="H12" s="37"/>
      <c r="I12" s="37"/>
      <c r="J12" s="37"/>
      <c r="K12" s="41" t="s">
        <v>328</v>
      </c>
      <c r="L12" s="40"/>
      <c r="M12" s="42"/>
      <c r="N12" s="37"/>
      <c r="O12" s="40"/>
      <c r="P12" s="40"/>
      <c r="Q12" s="52"/>
    </row>
    <row r="13" spans="1:17" x14ac:dyDescent="0.25">
      <c r="A13" s="50">
        <v>11</v>
      </c>
      <c r="B13" s="40" t="s">
        <v>253</v>
      </c>
      <c r="C13" s="40" t="s">
        <v>260</v>
      </c>
      <c r="D13" s="37"/>
      <c r="E13" s="37"/>
      <c r="F13" s="37"/>
      <c r="G13" s="37"/>
      <c r="H13" s="37"/>
      <c r="I13" s="37"/>
      <c r="J13" s="37"/>
      <c r="K13" s="40" t="s">
        <v>359</v>
      </c>
      <c r="L13" s="40" t="s">
        <v>360</v>
      </c>
      <c r="M13" s="42" t="s">
        <v>361</v>
      </c>
      <c r="N13" s="37">
        <v>94002</v>
      </c>
      <c r="O13" s="40" t="s">
        <v>362</v>
      </c>
      <c r="P13" s="40"/>
      <c r="Q13" s="52"/>
    </row>
    <row r="14" spans="1:17" x14ac:dyDescent="0.25">
      <c r="A14" s="50">
        <v>12</v>
      </c>
      <c r="B14" s="40" t="s">
        <v>20</v>
      </c>
      <c r="C14" s="40" t="s">
        <v>19</v>
      </c>
      <c r="D14" s="37"/>
      <c r="E14" s="37"/>
      <c r="F14" s="37"/>
      <c r="G14" s="37"/>
      <c r="H14" s="37"/>
      <c r="I14" s="37"/>
      <c r="J14" s="37"/>
      <c r="K14" s="40" t="s">
        <v>363</v>
      </c>
      <c r="L14" s="40" t="s">
        <v>364</v>
      </c>
      <c r="M14" s="42" t="s">
        <v>365</v>
      </c>
      <c r="N14" s="37" t="s">
        <v>366</v>
      </c>
      <c r="O14" s="40" t="s">
        <v>367</v>
      </c>
      <c r="P14" s="40"/>
      <c r="Q14" s="52"/>
    </row>
    <row r="15" spans="1:17" x14ac:dyDescent="0.25">
      <c r="A15" s="50">
        <v>13</v>
      </c>
      <c r="B15" s="40" t="s">
        <v>23</v>
      </c>
      <c r="C15" s="40" t="s">
        <v>22</v>
      </c>
      <c r="D15" s="37" t="s">
        <v>368</v>
      </c>
      <c r="E15" s="37"/>
      <c r="F15" s="37" t="s">
        <v>327</v>
      </c>
      <c r="G15" s="37" t="s">
        <v>327</v>
      </c>
      <c r="H15" s="37" t="s">
        <v>327</v>
      </c>
      <c r="I15" s="37" t="s">
        <v>327</v>
      </c>
      <c r="J15" s="37" t="s">
        <v>327</v>
      </c>
      <c r="K15" s="40" t="s">
        <v>369</v>
      </c>
      <c r="L15" s="40" t="s">
        <v>370</v>
      </c>
      <c r="M15" s="42" t="s">
        <v>365</v>
      </c>
      <c r="N15" s="37" t="s">
        <v>371</v>
      </c>
      <c r="O15" s="40" t="s">
        <v>372</v>
      </c>
      <c r="P15" s="40" t="s">
        <v>372</v>
      </c>
      <c r="Q15" s="53" t="s">
        <v>373</v>
      </c>
    </row>
    <row r="16" spans="1:17" x14ac:dyDescent="0.25">
      <c r="A16" s="50">
        <v>14</v>
      </c>
      <c r="B16" s="40" t="s">
        <v>255</v>
      </c>
      <c r="C16" s="40" t="s">
        <v>374</v>
      </c>
      <c r="D16" s="37"/>
      <c r="E16" s="37"/>
      <c r="F16" s="37" t="s">
        <v>327</v>
      </c>
      <c r="G16" s="37" t="s">
        <v>327</v>
      </c>
      <c r="H16" s="37" t="s">
        <v>327</v>
      </c>
      <c r="I16" s="37" t="s">
        <v>327</v>
      </c>
      <c r="J16" s="37"/>
      <c r="K16" s="40" t="s">
        <v>375</v>
      </c>
      <c r="L16" s="40" t="s">
        <v>376</v>
      </c>
      <c r="M16" s="42" t="s">
        <v>377</v>
      </c>
      <c r="N16" s="37" t="s">
        <v>378</v>
      </c>
      <c r="O16" s="40" t="s">
        <v>379</v>
      </c>
      <c r="P16" s="40" t="s">
        <v>380</v>
      </c>
      <c r="Q16" s="53" t="s">
        <v>381</v>
      </c>
    </row>
    <row r="17" spans="1:17" x14ac:dyDescent="0.25">
      <c r="A17" s="50">
        <v>15</v>
      </c>
      <c r="B17" s="40" t="s">
        <v>143</v>
      </c>
      <c r="C17" s="40" t="s">
        <v>142</v>
      </c>
      <c r="D17" s="37"/>
      <c r="E17" s="37"/>
      <c r="F17" s="37"/>
      <c r="G17" s="37"/>
      <c r="H17" s="37"/>
      <c r="I17" s="37" t="s">
        <v>327</v>
      </c>
      <c r="J17" s="37"/>
      <c r="K17" s="41" t="s">
        <v>328</v>
      </c>
      <c r="L17" s="40"/>
      <c r="M17" s="42"/>
      <c r="N17" s="37"/>
      <c r="O17" s="40"/>
      <c r="P17" s="40"/>
      <c r="Q17" s="52"/>
    </row>
    <row r="18" spans="1:17" x14ac:dyDescent="0.25">
      <c r="A18" s="50">
        <v>16</v>
      </c>
      <c r="B18" s="40" t="s">
        <v>26</v>
      </c>
      <c r="C18" s="40" t="s">
        <v>25</v>
      </c>
      <c r="D18" s="37"/>
      <c r="E18" s="37" t="s">
        <v>327</v>
      </c>
      <c r="F18" s="37"/>
      <c r="G18" s="37" t="s">
        <v>327</v>
      </c>
      <c r="H18" s="37" t="s">
        <v>327</v>
      </c>
      <c r="I18" s="37" t="s">
        <v>327</v>
      </c>
      <c r="J18" s="37"/>
      <c r="K18" s="40" t="s">
        <v>382</v>
      </c>
      <c r="L18" s="40" t="s">
        <v>383</v>
      </c>
      <c r="M18" s="42" t="s">
        <v>336</v>
      </c>
      <c r="N18" s="37" t="s">
        <v>384</v>
      </c>
      <c r="O18" s="40" t="s">
        <v>385</v>
      </c>
      <c r="P18" s="40" t="s">
        <v>385</v>
      </c>
      <c r="Q18" s="52" t="s">
        <v>386</v>
      </c>
    </row>
    <row r="19" spans="1:17" x14ac:dyDescent="0.25">
      <c r="A19" s="50">
        <v>17</v>
      </c>
      <c r="B19" s="40" t="s">
        <v>145</v>
      </c>
      <c r="C19" s="40" t="s">
        <v>113</v>
      </c>
      <c r="D19" s="37"/>
      <c r="E19" s="37"/>
      <c r="F19" s="37"/>
      <c r="G19" s="37"/>
      <c r="H19" s="37" t="s">
        <v>327</v>
      </c>
      <c r="I19" s="37" t="s">
        <v>327</v>
      </c>
      <c r="J19" s="37" t="s">
        <v>327</v>
      </c>
      <c r="K19" s="41" t="s">
        <v>328</v>
      </c>
      <c r="L19" s="40"/>
      <c r="M19" s="42"/>
      <c r="N19" s="37"/>
      <c r="O19" s="40"/>
      <c r="P19" s="43"/>
      <c r="Q19" s="54"/>
    </row>
    <row r="20" spans="1:17" x14ac:dyDescent="0.25">
      <c r="A20" s="50">
        <v>18</v>
      </c>
      <c r="B20" s="40" t="s">
        <v>148</v>
      </c>
      <c r="C20" s="40" t="s">
        <v>147</v>
      </c>
      <c r="D20" s="37"/>
      <c r="E20" s="37"/>
      <c r="F20" s="37"/>
      <c r="G20" s="37"/>
      <c r="H20" s="37"/>
      <c r="I20" s="37"/>
      <c r="J20" s="37"/>
      <c r="K20" s="41" t="s">
        <v>328</v>
      </c>
      <c r="L20" s="40"/>
      <c r="M20" s="42"/>
      <c r="N20" s="37"/>
      <c r="O20" s="40"/>
      <c r="P20" s="40"/>
      <c r="Q20" s="52"/>
    </row>
    <row r="21" spans="1:17" x14ac:dyDescent="0.25">
      <c r="A21" s="50">
        <v>19</v>
      </c>
      <c r="B21" s="40" t="s">
        <v>28</v>
      </c>
      <c r="C21" s="40" t="s">
        <v>12</v>
      </c>
      <c r="D21" s="37" t="s">
        <v>387</v>
      </c>
      <c r="E21" s="37"/>
      <c r="F21" s="37"/>
      <c r="G21" s="37"/>
      <c r="H21" s="37"/>
      <c r="I21" s="37"/>
      <c r="J21" s="37"/>
      <c r="K21" s="40" t="s">
        <v>388</v>
      </c>
      <c r="L21" s="40" t="s">
        <v>389</v>
      </c>
      <c r="M21" s="42" t="s">
        <v>365</v>
      </c>
      <c r="N21" s="37" t="s">
        <v>390</v>
      </c>
      <c r="O21" s="40" t="s">
        <v>391</v>
      </c>
      <c r="P21" s="40"/>
      <c r="Q21" s="52"/>
    </row>
    <row r="22" spans="1:17" x14ac:dyDescent="0.25">
      <c r="A22" s="50">
        <v>20</v>
      </c>
      <c r="B22" s="40" t="s">
        <v>237</v>
      </c>
      <c r="C22" s="40" t="s">
        <v>392</v>
      </c>
      <c r="D22" s="37"/>
      <c r="E22" s="37"/>
      <c r="F22" s="37"/>
      <c r="G22" s="37"/>
      <c r="H22" s="37" t="s">
        <v>327</v>
      </c>
      <c r="I22" s="37" t="s">
        <v>327</v>
      </c>
      <c r="J22" s="37" t="s">
        <v>327</v>
      </c>
      <c r="K22" s="40" t="s">
        <v>393</v>
      </c>
      <c r="L22" s="40" t="s">
        <v>394</v>
      </c>
      <c r="M22" s="42" t="s">
        <v>336</v>
      </c>
      <c r="N22" s="37" t="s">
        <v>395</v>
      </c>
      <c r="O22" s="40" t="s">
        <v>396</v>
      </c>
      <c r="P22" s="40"/>
      <c r="Q22" s="52"/>
    </row>
    <row r="23" spans="1:17" x14ac:dyDescent="0.25">
      <c r="A23" s="50">
        <v>21</v>
      </c>
      <c r="B23" s="40" t="s">
        <v>30</v>
      </c>
      <c r="C23" s="40" t="s">
        <v>397</v>
      </c>
      <c r="D23" s="37"/>
      <c r="E23" s="37"/>
      <c r="F23" s="37"/>
      <c r="G23" s="37"/>
      <c r="H23" s="37"/>
      <c r="I23" s="37"/>
      <c r="J23" s="37" t="s">
        <v>327</v>
      </c>
      <c r="K23" s="40" t="s">
        <v>398</v>
      </c>
      <c r="L23" s="40" t="s">
        <v>345</v>
      </c>
      <c r="M23" s="42" t="s">
        <v>339</v>
      </c>
      <c r="N23" s="37" t="s">
        <v>399</v>
      </c>
      <c r="O23" s="40" t="s">
        <v>400</v>
      </c>
      <c r="P23" s="40" t="s">
        <v>401</v>
      </c>
      <c r="Q23" s="53" t="s">
        <v>402</v>
      </c>
    </row>
    <row r="24" spans="1:17" x14ac:dyDescent="0.25">
      <c r="A24" s="50">
        <v>22</v>
      </c>
      <c r="B24" s="40" t="s">
        <v>33</v>
      </c>
      <c r="C24" s="40" t="s">
        <v>403</v>
      </c>
      <c r="D24" s="37" t="s">
        <v>404</v>
      </c>
      <c r="E24" s="37" t="s">
        <v>327</v>
      </c>
      <c r="F24" s="37" t="s">
        <v>327</v>
      </c>
      <c r="G24" s="37" t="s">
        <v>327</v>
      </c>
      <c r="H24" s="37" t="s">
        <v>327</v>
      </c>
      <c r="I24" s="37" t="s">
        <v>327</v>
      </c>
      <c r="J24" s="37" t="s">
        <v>327</v>
      </c>
      <c r="K24" s="40" t="s">
        <v>405</v>
      </c>
      <c r="L24" s="40" t="s">
        <v>406</v>
      </c>
      <c r="M24" s="42" t="s">
        <v>332</v>
      </c>
      <c r="N24" s="37" t="s">
        <v>407</v>
      </c>
      <c r="O24" s="40" t="s">
        <v>408</v>
      </c>
      <c r="P24" s="40" t="s">
        <v>409</v>
      </c>
      <c r="Q24" s="53" t="s">
        <v>410</v>
      </c>
    </row>
    <row r="25" spans="1:17" x14ac:dyDescent="0.25">
      <c r="A25" s="50">
        <v>23</v>
      </c>
      <c r="B25" s="40" t="s">
        <v>36</v>
      </c>
      <c r="C25" s="40" t="s">
        <v>35</v>
      </c>
      <c r="D25" s="37"/>
      <c r="E25" s="37"/>
      <c r="F25" s="37"/>
      <c r="G25" s="37"/>
      <c r="H25" s="37"/>
      <c r="I25" s="37"/>
      <c r="J25" s="37"/>
      <c r="K25" s="40" t="s">
        <v>411</v>
      </c>
      <c r="L25" s="40" t="s">
        <v>412</v>
      </c>
      <c r="M25" s="42" t="s">
        <v>365</v>
      </c>
      <c r="N25" s="37" t="s">
        <v>413</v>
      </c>
      <c r="O25" s="40" t="s">
        <v>414</v>
      </c>
      <c r="P25" s="40"/>
      <c r="Q25" s="53" t="s">
        <v>415</v>
      </c>
    </row>
    <row r="26" spans="1:17" x14ac:dyDescent="0.25">
      <c r="A26" s="50">
        <v>24</v>
      </c>
      <c r="B26" s="40" t="s">
        <v>150</v>
      </c>
      <c r="C26" s="40" t="s">
        <v>16</v>
      </c>
      <c r="D26" s="37"/>
      <c r="E26" s="37"/>
      <c r="F26" s="37"/>
      <c r="G26" s="37"/>
      <c r="H26" s="37"/>
      <c r="I26" s="37"/>
      <c r="J26" s="37"/>
      <c r="K26" s="41" t="s">
        <v>328</v>
      </c>
      <c r="L26" s="40"/>
      <c r="M26" s="42"/>
      <c r="N26" s="37"/>
      <c r="O26" s="40"/>
      <c r="P26" s="40"/>
      <c r="Q26" s="54"/>
    </row>
    <row r="27" spans="1:17" x14ac:dyDescent="0.25">
      <c r="A27" s="50">
        <v>25</v>
      </c>
      <c r="B27" s="40" t="s">
        <v>153</v>
      </c>
      <c r="C27" s="40" t="s">
        <v>152</v>
      </c>
      <c r="D27" s="37"/>
      <c r="E27" s="37"/>
      <c r="F27" s="37"/>
      <c r="G27" s="37"/>
      <c r="H27" s="37"/>
      <c r="I27" s="37"/>
      <c r="J27" s="37"/>
      <c r="K27" s="41" t="s">
        <v>328</v>
      </c>
      <c r="L27" s="40"/>
      <c r="M27" s="42"/>
      <c r="N27" s="37"/>
      <c r="O27" s="40"/>
      <c r="P27" s="40"/>
      <c r="Q27" s="52"/>
    </row>
    <row r="28" spans="1:17" x14ac:dyDescent="0.25">
      <c r="A28" s="50">
        <v>26</v>
      </c>
      <c r="B28" s="40" t="s">
        <v>156</v>
      </c>
      <c r="C28" s="40" t="s">
        <v>416</v>
      </c>
      <c r="D28" s="37"/>
      <c r="E28" s="37"/>
      <c r="F28" s="37"/>
      <c r="G28" s="37"/>
      <c r="H28" s="37"/>
      <c r="I28" s="37"/>
      <c r="J28" s="37"/>
      <c r="K28" s="41" t="s">
        <v>328</v>
      </c>
      <c r="L28" s="40"/>
      <c r="M28" s="42"/>
      <c r="N28" s="37"/>
      <c r="O28" s="40"/>
      <c r="P28" s="40"/>
      <c r="Q28" s="54"/>
    </row>
    <row r="29" spans="1:17" x14ac:dyDescent="0.25">
      <c r="A29" s="50">
        <v>27</v>
      </c>
      <c r="B29" s="40" t="s">
        <v>257</v>
      </c>
      <c r="C29" s="40" t="s">
        <v>256</v>
      </c>
      <c r="D29" s="37"/>
      <c r="E29" s="37"/>
      <c r="F29" s="37"/>
      <c r="G29" s="37"/>
      <c r="H29" s="37"/>
      <c r="I29" s="37"/>
      <c r="J29" s="37"/>
      <c r="K29" s="40" t="s">
        <v>417</v>
      </c>
      <c r="L29" s="40" t="s">
        <v>418</v>
      </c>
      <c r="M29" s="42" t="s">
        <v>336</v>
      </c>
      <c r="N29" s="37" t="s">
        <v>419</v>
      </c>
      <c r="O29" s="40" t="s">
        <v>420</v>
      </c>
      <c r="P29" s="40"/>
      <c r="Q29" s="52"/>
    </row>
    <row r="30" spans="1:17" ht="12.75" customHeight="1" x14ac:dyDescent="0.25">
      <c r="A30" s="50">
        <v>28</v>
      </c>
      <c r="B30" s="40" t="s">
        <v>421</v>
      </c>
      <c r="C30" s="40" t="s">
        <v>422</v>
      </c>
      <c r="D30" s="37"/>
      <c r="E30" s="37" t="s">
        <v>327</v>
      </c>
      <c r="F30" s="37" t="s">
        <v>327</v>
      </c>
      <c r="G30" s="37" t="s">
        <v>327</v>
      </c>
      <c r="H30" s="37" t="s">
        <v>327</v>
      </c>
      <c r="I30" s="37" t="s">
        <v>327</v>
      </c>
      <c r="J30" s="37" t="s">
        <v>327</v>
      </c>
      <c r="K30" s="40" t="s">
        <v>423</v>
      </c>
      <c r="L30" s="40" t="s">
        <v>354</v>
      </c>
      <c r="M30" s="42" t="s">
        <v>332</v>
      </c>
      <c r="N30" s="37" t="s">
        <v>424</v>
      </c>
      <c r="O30" s="40" t="s">
        <v>425</v>
      </c>
      <c r="P30" s="40" t="s">
        <v>426</v>
      </c>
      <c r="Q30" s="53" t="s">
        <v>427</v>
      </c>
    </row>
    <row r="31" spans="1:17" x14ac:dyDescent="0.25">
      <c r="A31" s="50">
        <v>29</v>
      </c>
      <c r="B31" s="40" t="s">
        <v>261</v>
      </c>
      <c r="C31" s="40" t="s">
        <v>116</v>
      </c>
      <c r="D31" s="37"/>
      <c r="E31" s="37"/>
      <c r="F31" s="37"/>
      <c r="G31" s="37" t="s">
        <v>327</v>
      </c>
      <c r="H31" s="37"/>
      <c r="I31" s="37" t="s">
        <v>386</v>
      </c>
      <c r="J31" s="37"/>
      <c r="K31" s="40" t="s">
        <v>428</v>
      </c>
      <c r="L31" s="40" t="s">
        <v>429</v>
      </c>
      <c r="M31" s="42" t="s">
        <v>336</v>
      </c>
      <c r="N31" s="37" t="s">
        <v>430</v>
      </c>
      <c r="O31" s="40" t="s">
        <v>431</v>
      </c>
      <c r="P31" s="40"/>
      <c r="Q31" s="53" t="s">
        <v>432</v>
      </c>
    </row>
    <row r="32" spans="1:17" x14ac:dyDescent="0.25">
      <c r="A32" s="50">
        <v>30</v>
      </c>
      <c r="B32" s="40" t="s">
        <v>158</v>
      </c>
      <c r="C32" s="40" t="s">
        <v>433</v>
      </c>
      <c r="D32" s="37"/>
      <c r="E32" s="37"/>
      <c r="F32" s="37" t="s">
        <v>327</v>
      </c>
      <c r="G32" s="37" t="s">
        <v>327</v>
      </c>
      <c r="H32" s="37" t="s">
        <v>327</v>
      </c>
      <c r="I32" s="37" t="s">
        <v>327</v>
      </c>
      <c r="J32" s="37" t="s">
        <v>327</v>
      </c>
      <c r="K32" s="41" t="s">
        <v>328</v>
      </c>
      <c r="L32" s="40" t="s">
        <v>354</v>
      </c>
      <c r="M32" s="42" t="s">
        <v>332</v>
      </c>
      <c r="N32" s="37" t="s">
        <v>434</v>
      </c>
      <c r="O32" s="40" t="s">
        <v>435</v>
      </c>
      <c r="P32" s="40" t="s">
        <v>696</v>
      </c>
      <c r="Q32" s="53" t="s">
        <v>436</v>
      </c>
    </row>
    <row r="33" spans="1:17" x14ac:dyDescent="0.25">
      <c r="A33" s="50">
        <v>31</v>
      </c>
      <c r="B33" s="40" t="s">
        <v>161</v>
      </c>
      <c r="C33" s="40" t="s">
        <v>160</v>
      </c>
      <c r="D33" s="37"/>
      <c r="E33" s="37"/>
      <c r="F33" s="37"/>
      <c r="G33" s="37"/>
      <c r="H33" s="37"/>
      <c r="I33" s="37"/>
      <c r="J33" s="37"/>
      <c r="K33" s="41" t="s">
        <v>328</v>
      </c>
      <c r="L33" s="40"/>
      <c r="M33" s="42"/>
      <c r="N33" s="37"/>
      <c r="O33" s="40"/>
      <c r="P33" s="40"/>
      <c r="Q33" s="54"/>
    </row>
    <row r="34" spans="1:17" x14ac:dyDescent="0.25">
      <c r="A34" s="50">
        <v>32</v>
      </c>
      <c r="B34" s="40" t="s">
        <v>120</v>
      </c>
      <c r="C34" s="40" t="s">
        <v>119</v>
      </c>
      <c r="D34" s="37"/>
      <c r="E34" s="37"/>
      <c r="F34" s="37"/>
      <c r="G34" s="37"/>
      <c r="H34" s="37" t="s">
        <v>327</v>
      </c>
      <c r="I34" s="37" t="s">
        <v>327</v>
      </c>
      <c r="J34" s="37" t="s">
        <v>327</v>
      </c>
      <c r="K34" s="40" t="s">
        <v>437</v>
      </c>
      <c r="L34" s="40" t="s">
        <v>354</v>
      </c>
      <c r="M34" s="42" t="s">
        <v>332</v>
      </c>
      <c r="N34" s="37" t="s">
        <v>438</v>
      </c>
      <c r="O34" s="40" t="s">
        <v>439</v>
      </c>
      <c r="P34" s="40"/>
      <c r="Q34" s="53" t="s">
        <v>440</v>
      </c>
    </row>
    <row r="35" spans="1:17" x14ac:dyDescent="0.25">
      <c r="A35" s="50">
        <v>33</v>
      </c>
      <c r="B35" s="40" t="s">
        <v>164</v>
      </c>
      <c r="C35" s="40" t="s">
        <v>163</v>
      </c>
      <c r="D35" s="37"/>
      <c r="E35" s="37"/>
      <c r="F35" s="37"/>
      <c r="G35" s="37"/>
      <c r="H35" s="37"/>
      <c r="I35" s="37"/>
      <c r="J35" s="37" t="s">
        <v>327</v>
      </c>
      <c r="K35" s="41" t="s">
        <v>328</v>
      </c>
      <c r="L35" s="40"/>
      <c r="M35" s="42"/>
      <c r="N35" s="37"/>
      <c r="O35" s="40"/>
      <c r="P35" s="40"/>
      <c r="Q35" s="52" t="s">
        <v>386</v>
      </c>
    </row>
    <row r="36" spans="1:17" x14ac:dyDescent="0.25">
      <c r="A36" s="50">
        <v>34</v>
      </c>
      <c r="B36" s="40" t="s">
        <v>39</v>
      </c>
      <c r="C36" s="40" t="s">
        <v>38</v>
      </c>
      <c r="D36" s="37"/>
      <c r="E36" s="37"/>
      <c r="F36" s="37"/>
      <c r="G36" s="37"/>
      <c r="H36" s="37"/>
      <c r="I36" s="37"/>
      <c r="J36" s="37" t="s">
        <v>327</v>
      </c>
      <c r="K36" s="40" t="s">
        <v>441</v>
      </c>
      <c r="L36" s="40" t="s">
        <v>442</v>
      </c>
      <c r="M36" s="42" t="s">
        <v>365</v>
      </c>
      <c r="N36" s="37" t="s">
        <v>443</v>
      </c>
      <c r="O36" s="40" t="s">
        <v>444</v>
      </c>
      <c r="P36" s="40"/>
      <c r="Q36" s="52"/>
    </row>
    <row r="37" spans="1:17" x14ac:dyDescent="0.25">
      <c r="A37" s="50">
        <v>35</v>
      </c>
      <c r="B37" s="40" t="s">
        <v>262</v>
      </c>
      <c r="C37" s="40" t="s">
        <v>445</v>
      </c>
      <c r="D37" s="37"/>
      <c r="E37" s="37"/>
      <c r="F37" s="37"/>
      <c r="G37" s="37"/>
      <c r="H37" s="37"/>
      <c r="I37" s="37"/>
      <c r="J37" s="37"/>
      <c r="K37" s="41" t="s">
        <v>446</v>
      </c>
      <c r="L37" s="40"/>
      <c r="M37" s="42"/>
      <c r="N37" s="37"/>
      <c r="O37" s="40"/>
      <c r="P37" s="40"/>
      <c r="Q37" s="54"/>
    </row>
    <row r="38" spans="1:17" x14ac:dyDescent="0.25">
      <c r="A38" s="50">
        <v>36</v>
      </c>
      <c r="B38" s="40" t="s">
        <v>264</v>
      </c>
      <c r="C38" s="40" t="s">
        <v>263</v>
      </c>
      <c r="D38" s="37" t="s">
        <v>447</v>
      </c>
      <c r="E38" s="37" t="s">
        <v>327</v>
      </c>
      <c r="F38" s="37" t="s">
        <v>327</v>
      </c>
      <c r="G38" s="37" t="s">
        <v>327</v>
      </c>
      <c r="H38" s="37" t="s">
        <v>327</v>
      </c>
      <c r="I38" s="37" t="s">
        <v>327</v>
      </c>
      <c r="J38" s="37" t="s">
        <v>327</v>
      </c>
      <c r="K38" s="40" t="s">
        <v>448</v>
      </c>
      <c r="L38" s="40" t="s">
        <v>345</v>
      </c>
      <c r="M38" s="42" t="s">
        <v>339</v>
      </c>
      <c r="N38" s="37" t="s">
        <v>449</v>
      </c>
      <c r="O38" s="40" t="s">
        <v>450</v>
      </c>
      <c r="P38" s="40"/>
      <c r="Q38" s="54" t="s">
        <v>451</v>
      </c>
    </row>
    <row r="39" spans="1:17" x14ac:dyDescent="0.25">
      <c r="A39" s="50">
        <v>37</v>
      </c>
      <c r="B39" s="40" t="s">
        <v>42</v>
      </c>
      <c r="C39" s="40" t="s">
        <v>452</v>
      </c>
      <c r="D39" s="37" t="s">
        <v>453</v>
      </c>
      <c r="E39" s="37" t="s">
        <v>327</v>
      </c>
      <c r="F39" s="37" t="s">
        <v>327</v>
      </c>
      <c r="G39" s="37" t="s">
        <v>327</v>
      </c>
      <c r="H39" s="37" t="s">
        <v>327</v>
      </c>
      <c r="I39" s="37"/>
      <c r="J39" s="37" t="s">
        <v>327</v>
      </c>
      <c r="K39" s="40" t="s">
        <v>454</v>
      </c>
      <c r="L39" s="40" t="s">
        <v>455</v>
      </c>
      <c r="M39" s="42" t="s">
        <v>336</v>
      </c>
      <c r="N39" s="37" t="s">
        <v>456</v>
      </c>
      <c r="O39" s="40" t="s">
        <v>457</v>
      </c>
      <c r="P39" s="40" t="s">
        <v>695</v>
      </c>
      <c r="Q39" s="53" t="s">
        <v>458</v>
      </c>
    </row>
    <row r="40" spans="1:17" x14ac:dyDescent="0.25">
      <c r="A40" s="50">
        <v>38</v>
      </c>
      <c r="B40" s="40" t="s">
        <v>265</v>
      </c>
      <c r="C40" s="40" t="s">
        <v>116</v>
      </c>
      <c r="D40" s="37"/>
      <c r="E40" s="37"/>
      <c r="F40" s="37"/>
      <c r="G40" s="37"/>
      <c r="H40" s="37"/>
      <c r="I40" s="37"/>
      <c r="J40" s="37"/>
      <c r="K40" s="41" t="s">
        <v>446</v>
      </c>
      <c r="L40" s="40"/>
      <c r="M40" s="42"/>
      <c r="N40" s="37"/>
      <c r="O40" s="40"/>
      <c r="P40" s="40"/>
      <c r="Q40" s="54"/>
    </row>
    <row r="41" spans="1:17" x14ac:dyDescent="0.25">
      <c r="A41" s="50">
        <v>39</v>
      </c>
      <c r="B41" s="40" t="s">
        <v>267</v>
      </c>
      <c r="C41" s="40" t="s">
        <v>459</v>
      </c>
      <c r="D41" s="37" t="s">
        <v>460</v>
      </c>
      <c r="E41" s="37" t="s">
        <v>327</v>
      </c>
      <c r="F41" s="37" t="s">
        <v>327</v>
      </c>
      <c r="G41" s="37" t="s">
        <v>327</v>
      </c>
      <c r="H41" s="37" t="s">
        <v>327</v>
      </c>
      <c r="I41" s="37"/>
      <c r="J41" s="37" t="s">
        <v>327</v>
      </c>
      <c r="K41" s="40" t="s">
        <v>461</v>
      </c>
      <c r="L41" s="40" t="s">
        <v>345</v>
      </c>
      <c r="M41" s="42" t="s">
        <v>339</v>
      </c>
      <c r="N41" s="37" t="s">
        <v>462</v>
      </c>
      <c r="O41" s="40" t="s">
        <v>463</v>
      </c>
      <c r="P41" s="40" t="s">
        <v>464</v>
      </c>
      <c r="Q41" s="53" t="s">
        <v>465</v>
      </c>
    </row>
    <row r="42" spans="1:17" x14ac:dyDescent="0.25">
      <c r="A42" s="50">
        <v>40</v>
      </c>
      <c r="B42" s="40" t="s">
        <v>45</v>
      </c>
      <c r="C42" s="40" t="s">
        <v>466</v>
      </c>
      <c r="D42" s="37" t="s">
        <v>467</v>
      </c>
      <c r="E42" s="37"/>
      <c r="F42" s="37"/>
      <c r="G42" s="37" t="s">
        <v>327</v>
      </c>
      <c r="H42" s="37"/>
      <c r="I42" s="37"/>
      <c r="J42" s="37" t="s">
        <v>327</v>
      </c>
      <c r="K42" s="40" t="s">
        <v>468</v>
      </c>
      <c r="L42" s="40" t="s">
        <v>469</v>
      </c>
      <c r="M42" s="42" t="s">
        <v>470</v>
      </c>
      <c r="N42" s="37">
        <v>53566</v>
      </c>
      <c r="O42" s="40" t="s">
        <v>471</v>
      </c>
      <c r="P42" s="40" t="s">
        <v>472</v>
      </c>
      <c r="Q42" s="53" t="s">
        <v>473</v>
      </c>
    </row>
    <row r="43" spans="1:17" x14ac:dyDescent="0.25">
      <c r="A43" s="50">
        <v>41</v>
      </c>
      <c r="B43" s="40" t="s">
        <v>167</v>
      </c>
      <c r="C43" s="40" t="s">
        <v>166</v>
      </c>
      <c r="D43" s="37"/>
      <c r="E43" s="37"/>
      <c r="F43" s="37"/>
      <c r="G43" s="37"/>
      <c r="H43" s="37"/>
      <c r="I43" s="37"/>
      <c r="J43" s="37"/>
      <c r="K43" s="41" t="s">
        <v>328</v>
      </c>
      <c r="L43" s="40"/>
      <c r="M43" s="42"/>
      <c r="N43" s="37"/>
      <c r="O43" s="40"/>
      <c r="P43" s="40"/>
      <c r="Q43" s="52"/>
    </row>
    <row r="44" spans="1:17" x14ac:dyDescent="0.25">
      <c r="A44" s="50">
        <v>42</v>
      </c>
      <c r="B44" s="40" t="s">
        <v>269</v>
      </c>
      <c r="C44" s="40" t="s">
        <v>268</v>
      </c>
      <c r="D44" s="37"/>
      <c r="E44" s="37"/>
      <c r="F44" s="37"/>
      <c r="G44" s="37"/>
      <c r="H44" s="37"/>
      <c r="I44" s="37"/>
      <c r="J44" s="37"/>
      <c r="K44" s="41" t="s">
        <v>446</v>
      </c>
      <c r="L44" s="40"/>
      <c r="M44" s="42"/>
      <c r="N44" s="37"/>
      <c r="O44" s="40"/>
      <c r="P44" s="40"/>
      <c r="Q44" s="54"/>
    </row>
    <row r="45" spans="1:17" x14ac:dyDescent="0.25">
      <c r="A45" s="50">
        <v>43</v>
      </c>
      <c r="B45" s="40" t="s">
        <v>170</v>
      </c>
      <c r="C45" s="40" t="s">
        <v>474</v>
      </c>
      <c r="D45" s="37"/>
      <c r="E45" s="37"/>
      <c r="F45" s="37"/>
      <c r="G45" s="37"/>
      <c r="H45" s="37"/>
      <c r="I45" s="37"/>
      <c r="J45" s="37"/>
      <c r="K45" s="41" t="s">
        <v>328</v>
      </c>
      <c r="L45" s="40"/>
      <c r="M45" s="42"/>
      <c r="N45" s="37"/>
      <c r="O45" s="40"/>
      <c r="P45" s="40"/>
      <c r="Q45" s="52"/>
    </row>
    <row r="46" spans="1:17" x14ac:dyDescent="0.25">
      <c r="A46" s="50">
        <v>44</v>
      </c>
      <c r="B46" s="40" t="s">
        <v>173</v>
      </c>
      <c r="C46" s="40" t="s">
        <v>172</v>
      </c>
      <c r="D46" s="37"/>
      <c r="E46" s="37"/>
      <c r="F46" s="37"/>
      <c r="G46" s="37"/>
      <c r="H46" s="37"/>
      <c r="I46" s="37"/>
      <c r="J46" s="37"/>
      <c r="K46" s="41" t="s">
        <v>328</v>
      </c>
      <c r="L46" s="40"/>
      <c r="M46" s="42"/>
      <c r="N46" s="37"/>
      <c r="O46" s="40"/>
      <c r="P46" s="40"/>
      <c r="Q46" s="54"/>
    </row>
    <row r="47" spans="1:17" x14ac:dyDescent="0.25">
      <c r="A47" s="50">
        <v>45</v>
      </c>
      <c r="B47" s="40" t="s">
        <v>176</v>
      </c>
      <c r="C47" s="40" t="s">
        <v>175</v>
      </c>
      <c r="D47" s="37"/>
      <c r="E47" s="37"/>
      <c r="F47" s="37"/>
      <c r="G47" s="37"/>
      <c r="H47" s="37"/>
      <c r="I47" s="37"/>
      <c r="J47" s="37"/>
      <c r="K47" s="41" t="s">
        <v>328</v>
      </c>
      <c r="L47" s="40"/>
      <c r="M47" s="42"/>
      <c r="N47" s="37"/>
      <c r="O47" s="40"/>
      <c r="P47" s="40"/>
      <c r="Q47" s="52"/>
    </row>
    <row r="48" spans="1:17" x14ac:dyDescent="0.25">
      <c r="A48" s="50">
        <v>46</v>
      </c>
      <c r="B48" s="40" t="s">
        <v>271</v>
      </c>
      <c r="C48" s="40" t="s">
        <v>270</v>
      </c>
      <c r="D48" s="37" t="s">
        <v>475</v>
      </c>
      <c r="E48" s="37" t="s">
        <v>327</v>
      </c>
      <c r="F48" s="37" t="s">
        <v>327</v>
      </c>
      <c r="G48" s="37" t="s">
        <v>327</v>
      </c>
      <c r="H48" s="37"/>
      <c r="I48" s="37"/>
      <c r="J48" s="37" t="s">
        <v>327</v>
      </c>
      <c r="K48" s="40" t="s">
        <v>476</v>
      </c>
      <c r="L48" s="40" t="s">
        <v>477</v>
      </c>
      <c r="M48" s="42" t="s">
        <v>478</v>
      </c>
      <c r="N48" s="37" t="s">
        <v>479</v>
      </c>
      <c r="O48" s="40" t="s">
        <v>480</v>
      </c>
      <c r="P48" s="40" t="s">
        <v>481</v>
      </c>
      <c r="Q48" s="53" t="s">
        <v>482</v>
      </c>
    </row>
    <row r="49" spans="1:17" x14ac:dyDescent="0.25">
      <c r="A49" s="50">
        <v>47</v>
      </c>
      <c r="B49" s="40" t="s">
        <v>179</v>
      </c>
      <c r="C49" s="40" t="s">
        <v>483</v>
      </c>
      <c r="D49" s="37"/>
      <c r="E49" s="37"/>
      <c r="F49" s="37"/>
      <c r="G49" s="37"/>
      <c r="H49" s="37" t="s">
        <v>327</v>
      </c>
      <c r="I49" s="37"/>
      <c r="J49" s="37"/>
      <c r="K49" s="41" t="s">
        <v>328</v>
      </c>
      <c r="L49" s="40"/>
      <c r="M49" s="42"/>
      <c r="N49" s="37"/>
      <c r="O49" s="40"/>
      <c r="P49" s="40"/>
      <c r="Q49" s="54"/>
    </row>
    <row r="50" spans="1:17" x14ac:dyDescent="0.25">
      <c r="A50" s="50">
        <v>48</v>
      </c>
      <c r="B50" s="40" t="s">
        <v>182</v>
      </c>
      <c r="C50" s="40" t="s">
        <v>485</v>
      </c>
      <c r="D50" s="37"/>
      <c r="E50" s="37"/>
      <c r="F50" s="37"/>
      <c r="G50" s="37"/>
      <c r="H50" s="37" t="s">
        <v>327</v>
      </c>
      <c r="I50" s="37" t="s">
        <v>327</v>
      </c>
      <c r="J50" s="37" t="s">
        <v>327</v>
      </c>
      <c r="K50" s="41" t="s">
        <v>328</v>
      </c>
      <c r="L50" s="40"/>
      <c r="M50" s="42"/>
      <c r="N50" s="37"/>
      <c r="O50" s="40"/>
      <c r="P50" s="40"/>
      <c r="Q50" s="52"/>
    </row>
    <row r="51" spans="1:17" x14ac:dyDescent="0.25">
      <c r="A51" s="50">
        <v>49</v>
      </c>
      <c r="B51" s="40" t="s">
        <v>184</v>
      </c>
      <c r="C51" s="40" t="s">
        <v>4</v>
      </c>
      <c r="D51" s="37"/>
      <c r="E51" s="37"/>
      <c r="F51" s="37"/>
      <c r="G51" s="37"/>
      <c r="H51" s="37"/>
      <c r="I51" s="37"/>
      <c r="J51" s="37"/>
      <c r="K51" s="41" t="s">
        <v>328</v>
      </c>
      <c r="L51" s="40"/>
      <c r="M51" s="42"/>
      <c r="N51" s="37"/>
      <c r="O51" s="40"/>
      <c r="P51" s="40"/>
      <c r="Q51" s="54"/>
    </row>
    <row r="52" spans="1:17" x14ac:dyDescent="0.25">
      <c r="A52" s="50">
        <v>50</v>
      </c>
      <c r="B52" s="40" t="s">
        <v>47</v>
      </c>
      <c r="C52" s="40" t="s">
        <v>16</v>
      </c>
      <c r="D52" s="37"/>
      <c r="E52" s="37"/>
      <c r="F52" s="37"/>
      <c r="G52" s="37"/>
      <c r="H52" s="37"/>
      <c r="I52" s="37" t="s">
        <v>327</v>
      </c>
      <c r="J52" s="37"/>
      <c r="K52" s="40" t="s">
        <v>486</v>
      </c>
      <c r="L52" s="40" t="s">
        <v>442</v>
      </c>
      <c r="M52" s="42" t="s">
        <v>365</v>
      </c>
      <c r="N52" s="37" t="s">
        <v>487</v>
      </c>
      <c r="O52" s="40" t="s">
        <v>488</v>
      </c>
      <c r="P52" s="40"/>
      <c r="Q52" s="52"/>
    </row>
    <row r="53" spans="1:17" x14ac:dyDescent="0.25">
      <c r="A53" s="50">
        <v>51</v>
      </c>
      <c r="B53" s="40" t="s">
        <v>122</v>
      </c>
      <c r="C53" s="40" t="s">
        <v>65</v>
      </c>
      <c r="D53" s="37"/>
      <c r="E53" s="37"/>
      <c r="F53" s="37"/>
      <c r="G53" s="37"/>
      <c r="H53" s="37"/>
      <c r="I53" s="37"/>
      <c r="J53" s="37"/>
      <c r="K53" s="41" t="s">
        <v>446</v>
      </c>
      <c r="L53" s="40"/>
      <c r="M53" s="42"/>
      <c r="N53" s="37"/>
      <c r="O53" s="40"/>
      <c r="P53" s="40"/>
      <c r="Q53" s="52"/>
    </row>
    <row r="54" spans="1:17" x14ac:dyDescent="0.25">
      <c r="A54" s="50">
        <v>52</v>
      </c>
      <c r="B54" s="40" t="s">
        <v>187</v>
      </c>
      <c r="C54" s="40" t="s">
        <v>186</v>
      </c>
      <c r="D54" s="37"/>
      <c r="E54" s="37"/>
      <c r="F54" s="37"/>
      <c r="G54" s="37"/>
      <c r="H54" s="37"/>
      <c r="I54" s="37" t="s">
        <v>327</v>
      </c>
      <c r="J54" s="37"/>
      <c r="K54" s="41" t="s">
        <v>328</v>
      </c>
      <c r="L54" s="40"/>
      <c r="M54" s="42"/>
      <c r="N54" s="37"/>
      <c r="O54" s="40"/>
      <c r="P54" s="40"/>
      <c r="Q54" s="54"/>
    </row>
    <row r="55" spans="1:17" x14ac:dyDescent="0.25">
      <c r="A55" s="50">
        <v>53</v>
      </c>
      <c r="B55" s="40" t="s">
        <v>190</v>
      </c>
      <c r="C55" s="40" t="s">
        <v>25</v>
      </c>
      <c r="D55" s="37"/>
      <c r="E55" s="37"/>
      <c r="F55" s="37"/>
      <c r="G55" s="37"/>
      <c r="H55" s="37"/>
      <c r="I55" s="37"/>
      <c r="J55" s="37"/>
      <c r="K55" s="41" t="s">
        <v>328</v>
      </c>
      <c r="L55" s="40"/>
      <c r="M55" s="42"/>
      <c r="N55" s="37"/>
      <c r="O55" s="40"/>
      <c r="P55" s="40"/>
      <c r="Q55" s="54"/>
    </row>
    <row r="56" spans="1:17" x14ac:dyDescent="0.25">
      <c r="A56" s="50">
        <v>54</v>
      </c>
      <c r="B56" s="40" t="s">
        <v>49</v>
      </c>
      <c r="C56" s="40" t="s">
        <v>4</v>
      </c>
      <c r="D56" s="37"/>
      <c r="E56" s="37"/>
      <c r="F56" s="37"/>
      <c r="G56" s="37"/>
      <c r="H56" s="37"/>
      <c r="I56" s="37"/>
      <c r="J56" s="37" t="s">
        <v>327</v>
      </c>
      <c r="K56" s="40" t="s">
        <v>489</v>
      </c>
      <c r="L56" s="40" t="s">
        <v>490</v>
      </c>
      <c r="M56" s="42" t="s">
        <v>336</v>
      </c>
      <c r="N56" s="37" t="s">
        <v>491</v>
      </c>
      <c r="O56" s="40" t="s">
        <v>492</v>
      </c>
      <c r="P56" s="40"/>
      <c r="Q56" s="52"/>
    </row>
    <row r="57" spans="1:17" x14ac:dyDescent="0.25">
      <c r="A57" s="50">
        <v>55</v>
      </c>
      <c r="B57" s="40" t="s">
        <v>287</v>
      </c>
      <c r="C57" s="40" t="s">
        <v>272</v>
      </c>
      <c r="D57" s="37"/>
      <c r="E57" s="37"/>
      <c r="F57" s="37"/>
      <c r="G57" s="37"/>
      <c r="H57" s="37"/>
      <c r="I57" s="37"/>
      <c r="J57" s="37"/>
      <c r="K57" s="41" t="s">
        <v>328</v>
      </c>
      <c r="L57" s="40"/>
      <c r="M57" s="42"/>
      <c r="N57" s="37"/>
      <c r="O57" s="40"/>
      <c r="P57" s="40"/>
      <c r="Q57" s="54"/>
    </row>
    <row r="58" spans="1:17" x14ac:dyDescent="0.25">
      <c r="A58" s="50">
        <v>56</v>
      </c>
      <c r="B58" s="40" t="s">
        <v>273</v>
      </c>
      <c r="C58" s="40" t="s">
        <v>493</v>
      </c>
      <c r="D58" s="37" t="s">
        <v>494</v>
      </c>
      <c r="E58" s="37"/>
      <c r="F58" s="37" t="s">
        <v>327</v>
      </c>
      <c r="G58" s="37" t="s">
        <v>327</v>
      </c>
      <c r="H58" s="37"/>
      <c r="I58" s="37" t="s">
        <v>327</v>
      </c>
      <c r="J58" s="37" t="s">
        <v>327</v>
      </c>
      <c r="K58" s="40" t="s">
        <v>495</v>
      </c>
      <c r="L58" s="40" t="s">
        <v>354</v>
      </c>
      <c r="M58" s="42" t="s">
        <v>332</v>
      </c>
      <c r="N58" s="37" t="s">
        <v>496</v>
      </c>
      <c r="O58" s="40" t="s">
        <v>497</v>
      </c>
      <c r="P58" s="40"/>
      <c r="Q58" s="53" t="s">
        <v>700</v>
      </c>
    </row>
    <row r="59" spans="1:17" x14ac:dyDescent="0.25">
      <c r="A59" s="50">
        <v>57</v>
      </c>
      <c r="B59" s="40" t="s">
        <v>275</v>
      </c>
      <c r="C59" s="40" t="s">
        <v>274</v>
      </c>
      <c r="D59" s="37"/>
      <c r="E59" s="37" t="s">
        <v>327</v>
      </c>
      <c r="F59" s="37" t="s">
        <v>327</v>
      </c>
      <c r="G59" s="37"/>
      <c r="H59" s="37"/>
      <c r="I59" s="37" t="s">
        <v>327</v>
      </c>
      <c r="J59" s="37" t="s">
        <v>327</v>
      </c>
      <c r="K59" s="40" t="s">
        <v>498</v>
      </c>
      <c r="L59" s="40" t="s">
        <v>354</v>
      </c>
      <c r="M59" s="42" t="s">
        <v>332</v>
      </c>
      <c r="N59" s="37" t="s">
        <v>499</v>
      </c>
      <c r="O59" s="40" t="s">
        <v>500</v>
      </c>
      <c r="P59" s="40"/>
      <c r="Q59" s="52"/>
    </row>
    <row r="60" spans="1:17" x14ac:dyDescent="0.25">
      <c r="A60" s="50">
        <v>58</v>
      </c>
      <c r="B60" s="40" t="s">
        <v>51</v>
      </c>
      <c r="C60" s="40" t="s">
        <v>4</v>
      </c>
      <c r="D60" s="37"/>
      <c r="E60" s="37"/>
      <c r="F60" s="37"/>
      <c r="G60" s="37"/>
      <c r="H60" s="37"/>
      <c r="I60" s="37"/>
      <c r="J60" s="37"/>
      <c r="K60" s="40" t="s">
        <v>501</v>
      </c>
      <c r="L60" s="40" t="s">
        <v>502</v>
      </c>
      <c r="M60" s="42" t="s">
        <v>336</v>
      </c>
      <c r="N60" s="37" t="s">
        <v>503</v>
      </c>
      <c r="O60" s="40" t="s">
        <v>504</v>
      </c>
      <c r="P60" s="40"/>
      <c r="Q60" s="52"/>
    </row>
    <row r="61" spans="1:17" x14ac:dyDescent="0.25">
      <c r="A61" s="50">
        <v>59</v>
      </c>
      <c r="B61" s="40" t="s">
        <v>289</v>
      </c>
      <c r="C61" s="40" t="s">
        <v>288</v>
      </c>
      <c r="D61" s="37"/>
      <c r="E61" s="37"/>
      <c r="F61" s="37" t="s">
        <v>327</v>
      </c>
      <c r="G61" s="37" t="s">
        <v>327</v>
      </c>
      <c r="H61" s="37" t="s">
        <v>327</v>
      </c>
      <c r="I61" s="37" t="s">
        <v>327</v>
      </c>
      <c r="J61" s="37" t="s">
        <v>327</v>
      </c>
      <c r="K61" s="40" t="s">
        <v>505</v>
      </c>
      <c r="L61" s="40" t="s">
        <v>506</v>
      </c>
      <c r="M61" s="42" t="s">
        <v>507</v>
      </c>
      <c r="N61" s="37" t="s">
        <v>508</v>
      </c>
      <c r="O61" s="40" t="s">
        <v>509</v>
      </c>
      <c r="P61" s="40" t="s">
        <v>510</v>
      </c>
      <c r="Q61" s="53" t="s">
        <v>511</v>
      </c>
    </row>
    <row r="62" spans="1:17" x14ac:dyDescent="0.25">
      <c r="A62" s="50">
        <v>60</v>
      </c>
      <c r="B62" s="40" t="s">
        <v>193</v>
      </c>
      <c r="C62" s="40" t="s">
        <v>192</v>
      </c>
      <c r="D62" s="37"/>
      <c r="E62" s="37"/>
      <c r="F62" s="37"/>
      <c r="G62" s="37"/>
      <c r="H62" s="37"/>
      <c r="I62" s="37"/>
      <c r="J62" s="37" t="s">
        <v>327</v>
      </c>
      <c r="K62" s="41" t="s">
        <v>328</v>
      </c>
      <c r="L62" s="40"/>
      <c r="M62" s="42"/>
      <c r="N62" s="37"/>
      <c r="O62" s="40"/>
      <c r="P62" s="40"/>
      <c r="Q62" s="52"/>
    </row>
    <row r="63" spans="1:17" x14ac:dyDescent="0.25">
      <c r="A63" s="50">
        <v>61</v>
      </c>
      <c r="B63" s="40" t="s">
        <v>196</v>
      </c>
      <c r="C63" s="40" t="s">
        <v>195</v>
      </c>
      <c r="D63" s="37"/>
      <c r="E63" s="37"/>
      <c r="F63" s="37"/>
      <c r="G63" s="37"/>
      <c r="H63" s="37"/>
      <c r="I63" s="37" t="s">
        <v>327</v>
      </c>
      <c r="J63" s="37"/>
      <c r="K63" s="41" t="s">
        <v>328</v>
      </c>
      <c r="L63" s="40"/>
      <c r="M63" s="42"/>
      <c r="N63" s="37"/>
      <c r="O63" s="40"/>
      <c r="P63" s="40"/>
      <c r="Q63" s="52"/>
    </row>
    <row r="64" spans="1:17" x14ac:dyDescent="0.25">
      <c r="A64" s="50">
        <v>62</v>
      </c>
      <c r="B64" s="40" t="s">
        <v>198</v>
      </c>
      <c r="C64" s="40" t="s">
        <v>160</v>
      </c>
      <c r="D64" s="37"/>
      <c r="E64" s="37"/>
      <c r="F64" s="37"/>
      <c r="G64" s="37"/>
      <c r="H64" s="37"/>
      <c r="I64" s="37"/>
      <c r="J64" s="37" t="s">
        <v>327</v>
      </c>
      <c r="K64" s="41" t="s">
        <v>328</v>
      </c>
      <c r="L64" s="40"/>
      <c r="M64" s="42"/>
      <c r="N64" s="37"/>
      <c r="O64" s="40"/>
      <c r="P64" s="40"/>
      <c r="Q64" s="54"/>
    </row>
    <row r="65" spans="1:17" x14ac:dyDescent="0.25">
      <c r="A65" s="50">
        <v>63</v>
      </c>
      <c r="B65" s="40" t="s">
        <v>201</v>
      </c>
      <c r="C65" s="40" t="s">
        <v>200</v>
      </c>
      <c r="D65" s="37"/>
      <c r="E65" s="37"/>
      <c r="F65" s="37"/>
      <c r="G65" s="37"/>
      <c r="H65" s="37"/>
      <c r="I65" s="37"/>
      <c r="J65" s="37"/>
      <c r="K65" s="41" t="s">
        <v>328</v>
      </c>
      <c r="L65" s="40"/>
      <c r="M65" s="42"/>
      <c r="N65" s="37"/>
      <c r="O65" s="40"/>
      <c r="P65" s="40"/>
      <c r="Q65" s="52"/>
    </row>
    <row r="66" spans="1:17" x14ac:dyDescent="0.25">
      <c r="A66" s="50">
        <v>64</v>
      </c>
      <c r="B66" s="40" t="s">
        <v>125</v>
      </c>
      <c r="C66" s="40" t="s">
        <v>124</v>
      </c>
      <c r="D66" s="37"/>
      <c r="E66" s="37"/>
      <c r="F66" s="37"/>
      <c r="G66" s="37"/>
      <c r="H66" s="37"/>
      <c r="I66" s="37" t="s">
        <v>327</v>
      </c>
      <c r="J66" s="37" t="s">
        <v>327</v>
      </c>
      <c r="K66" s="41" t="s">
        <v>328</v>
      </c>
      <c r="L66" s="40"/>
      <c r="M66" s="42"/>
      <c r="N66" s="37"/>
      <c r="O66" s="40"/>
      <c r="P66" s="40"/>
      <c r="Q66" s="52"/>
    </row>
    <row r="67" spans="1:17" x14ac:dyDescent="0.25">
      <c r="A67" s="50">
        <v>65</v>
      </c>
      <c r="B67" s="40" t="s">
        <v>54</v>
      </c>
      <c r="C67" s="40" t="s">
        <v>53</v>
      </c>
      <c r="D67" s="37"/>
      <c r="E67" s="37"/>
      <c r="F67" s="37"/>
      <c r="G67" s="37"/>
      <c r="H67" s="37"/>
      <c r="I67" s="37"/>
      <c r="J67" s="37"/>
      <c r="K67" s="40" t="s">
        <v>512</v>
      </c>
      <c r="L67" s="40" t="s">
        <v>513</v>
      </c>
      <c r="M67" s="42" t="s">
        <v>332</v>
      </c>
      <c r="N67" s="37" t="s">
        <v>514</v>
      </c>
      <c r="O67" s="40" t="s">
        <v>420</v>
      </c>
      <c r="P67" s="40"/>
      <c r="Q67" s="53" t="s">
        <v>515</v>
      </c>
    </row>
    <row r="68" spans="1:17" x14ac:dyDescent="0.25">
      <c r="A68" s="50">
        <v>66</v>
      </c>
      <c r="B68" s="40" t="s">
        <v>204</v>
      </c>
      <c r="C68" s="40" t="s">
        <v>516</v>
      </c>
      <c r="D68" s="37"/>
      <c r="E68" s="37"/>
      <c r="F68" s="37"/>
      <c r="G68" s="37"/>
      <c r="H68" s="37"/>
      <c r="I68" s="37"/>
      <c r="J68" s="37"/>
      <c r="K68" s="41" t="s">
        <v>328</v>
      </c>
      <c r="L68" s="40"/>
      <c r="M68" s="42"/>
      <c r="N68" s="37"/>
      <c r="O68" s="40"/>
      <c r="P68" s="40"/>
      <c r="Q68" s="52"/>
    </row>
    <row r="69" spans="1:17" x14ac:dyDescent="0.25">
      <c r="A69" s="50">
        <v>67</v>
      </c>
      <c r="B69" s="40" t="s">
        <v>58</v>
      </c>
      <c r="C69" s="40" t="s">
        <v>57</v>
      </c>
      <c r="D69" s="37"/>
      <c r="E69" s="37"/>
      <c r="F69" s="37"/>
      <c r="G69" s="37"/>
      <c r="H69" s="37"/>
      <c r="I69" s="37"/>
      <c r="J69" s="37"/>
      <c r="K69" s="40" t="s">
        <v>517</v>
      </c>
      <c r="L69" s="40" t="s">
        <v>354</v>
      </c>
      <c r="M69" s="42" t="s">
        <v>332</v>
      </c>
      <c r="N69" s="37" t="s">
        <v>518</v>
      </c>
      <c r="O69" s="40" t="s">
        <v>519</v>
      </c>
      <c r="P69" s="40"/>
      <c r="Q69" s="52"/>
    </row>
    <row r="70" spans="1:17" x14ac:dyDescent="0.25">
      <c r="A70" s="50">
        <v>68</v>
      </c>
      <c r="B70" s="40" t="s">
        <v>277</v>
      </c>
      <c r="C70" s="40" t="s">
        <v>276</v>
      </c>
      <c r="D70" s="37"/>
      <c r="E70" s="37"/>
      <c r="F70" s="37"/>
      <c r="G70" s="37"/>
      <c r="H70" s="37"/>
      <c r="I70" s="37"/>
      <c r="J70" s="37"/>
      <c r="K70" s="41" t="s">
        <v>328</v>
      </c>
      <c r="L70" s="40"/>
      <c r="M70" s="42"/>
      <c r="N70" s="37"/>
      <c r="O70" s="40"/>
      <c r="P70" s="40"/>
      <c r="Q70" s="52"/>
    </row>
    <row r="71" spans="1:17" x14ac:dyDescent="0.25">
      <c r="A71" s="50">
        <v>69</v>
      </c>
      <c r="B71" s="40" t="s">
        <v>60</v>
      </c>
      <c r="C71" s="40" t="s">
        <v>12</v>
      </c>
      <c r="D71" s="37" t="s">
        <v>520</v>
      </c>
      <c r="E71" s="37"/>
      <c r="F71" s="37"/>
      <c r="G71" s="37" t="s">
        <v>327</v>
      </c>
      <c r="H71" s="37"/>
      <c r="I71" s="37" t="s">
        <v>327</v>
      </c>
      <c r="J71" s="37"/>
      <c r="K71" s="40" t="s">
        <v>521</v>
      </c>
      <c r="L71" s="40" t="s">
        <v>522</v>
      </c>
      <c r="M71" s="42" t="s">
        <v>336</v>
      </c>
      <c r="N71" s="37" t="s">
        <v>523</v>
      </c>
      <c r="O71" s="40" t="s">
        <v>524</v>
      </c>
      <c r="P71" s="40"/>
      <c r="Q71" s="52"/>
    </row>
    <row r="72" spans="1:17" x14ac:dyDescent="0.25">
      <c r="A72" s="50">
        <v>70</v>
      </c>
      <c r="B72" s="40" t="s">
        <v>206</v>
      </c>
      <c r="C72" s="40" t="s">
        <v>186</v>
      </c>
      <c r="D72" s="37"/>
      <c r="E72" s="37"/>
      <c r="F72" s="37"/>
      <c r="G72" s="37"/>
      <c r="H72" s="37"/>
      <c r="I72" s="37"/>
      <c r="J72" s="37"/>
      <c r="K72" s="41" t="s">
        <v>328</v>
      </c>
      <c r="L72" s="40"/>
      <c r="M72" s="42"/>
      <c r="N72" s="37"/>
      <c r="O72" s="40"/>
      <c r="P72" s="40"/>
      <c r="Q72" s="54"/>
    </row>
    <row r="73" spans="1:17" x14ac:dyDescent="0.25">
      <c r="A73" s="50">
        <v>71</v>
      </c>
      <c r="B73" s="40" t="s">
        <v>63</v>
      </c>
      <c r="C73" s="40" t="s">
        <v>525</v>
      </c>
      <c r="D73" s="37" t="s">
        <v>484</v>
      </c>
      <c r="E73" s="37"/>
      <c r="F73" s="37"/>
      <c r="G73" s="37"/>
      <c r="H73" s="37"/>
      <c r="I73" s="37"/>
      <c r="J73" s="37" t="s">
        <v>327</v>
      </c>
      <c r="K73" s="40" t="s">
        <v>526</v>
      </c>
      <c r="L73" s="40" t="s">
        <v>345</v>
      </c>
      <c r="M73" s="42" t="s">
        <v>339</v>
      </c>
      <c r="N73" s="37" t="s">
        <v>527</v>
      </c>
      <c r="O73" s="40" t="s">
        <v>528</v>
      </c>
      <c r="P73" s="40"/>
      <c r="Q73" s="52"/>
    </row>
    <row r="74" spans="1:17" x14ac:dyDescent="0.25">
      <c r="A74" s="50">
        <v>72</v>
      </c>
      <c r="B74" s="40" t="s">
        <v>209</v>
      </c>
      <c r="C74" s="40" t="s">
        <v>208</v>
      </c>
      <c r="D74" s="37"/>
      <c r="E74" s="37"/>
      <c r="F74" s="37"/>
      <c r="G74" s="37"/>
      <c r="H74" s="37"/>
      <c r="I74" s="37"/>
      <c r="J74" s="37"/>
      <c r="K74" s="41" t="s">
        <v>328</v>
      </c>
      <c r="L74" s="40"/>
      <c r="M74" s="42"/>
      <c r="N74" s="37"/>
      <c r="O74" s="40"/>
      <c r="P74" s="40"/>
      <c r="Q74" s="52"/>
    </row>
    <row r="75" spans="1:17" x14ac:dyDescent="0.25">
      <c r="A75" s="50">
        <v>73</v>
      </c>
      <c r="B75" s="40" t="s">
        <v>127</v>
      </c>
      <c r="C75" s="40" t="s">
        <v>320</v>
      </c>
      <c r="D75" s="37"/>
      <c r="E75" s="37"/>
      <c r="F75" s="37"/>
      <c r="G75" s="37"/>
      <c r="H75" s="37"/>
      <c r="I75" s="37"/>
      <c r="J75" s="37"/>
      <c r="K75" s="40" t="s">
        <v>529</v>
      </c>
      <c r="L75" s="40" t="s">
        <v>530</v>
      </c>
      <c r="M75" s="42" t="s">
        <v>339</v>
      </c>
      <c r="N75" s="37" t="s">
        <v>531</v>
      </c>
      <c r="O75" s="40" t="s">
        <v>532</v>
      </c>
      <c r="P75" s="40" t="s">
        <v>386</v>
      </c>
      <c r="Q75" s="53" t="s">
        <v>533</v>
      </c>
    </row>
    <row r="76" spans="1:17" x14ac:dyDescent="0.25">
      <c r="A76" s="50">
        <v>74</v>
      </c>
      <c r="B76" s="40" t="s">
        <v>66</v>
      </c>
      <c r="C76" s="40" t="s">
        <v>65</v>
      </c>
      <c r="D76" s="37" t="s">
        <v>534</v>
      </c>
      <c r="E76" s="37" t="s">
        <v>327</v>
      </c>
      <c r="F76" s="37"/>
      <c r="G76" s="37" t="s">
        <v>327</v>
      </c>
      <c r="H76" s="37"/>
      <c r="I76" s="37"/>
      <c r="J76" s="37"/>
      <c r="K76" s="40" t="s">
        <v>535</v>
      </c>
      <c r="L76" s="40" t="s">
        <v>536</v>
      </c>
      <c r="M76" s="42" t="s">
        <v>537</v>
      </c>
      <c r="N76" s="37">
        <v>98382</v>
      </c>
      <c r="O76" s="40" t="s">
        <v>538</v>
      </c>
      <c r="P76" s="40" t="s">
        <v>539</v>
      </c>
      <c r="Q76" s="53" t="s">
        <v>540</v>
      </c>
    </row>
    <row r="77" spans="1:17" x14ac:dyDescent="0.25">
      <c r="A77" s="50">
        <v>75</v>
      </c>
      <c r="B77" s="40" t="s">
        <v>212</v>
      </c>
      <c r="C77" s="40" t="s">
        <v>321</v>
      </c>
      <c r="D77" s="37"/>
      <c r="E77" s="37"/>
      <c r="F77" s="37"/>
      <c r="G77" s="37"/>
      <c r="H77" s="37"/>
      <c r="I77" s="37"/>
      <c r="J77" s="37"/>
      <c r="K77" s="41" t="s">
        <v>328</v>
      </c>
      <c r="L77" s="40"/>
      <c r="M77" s="42"/>
      <c r="N77" s="37"/>
      <c r="O77" s="40"/>
      <c r="P77" s="40"/>
      <c r="Q77" s="54"/>
    </row>
    <row r="78" spans="1:17" x14ac:dyDescent="0.25">
      <c r="A78" s="50">
        <v>76</v>
      </c>
      <c r="B78" s="40" t="s">
        <v>70</v>
      </c>
      <c r="C78" s="40" t="s">
        <v>69</v>
      </c>
      <c r="D78" s="37" t="s">
        <v>541</v>
      </c>
      <c r="E78" s="37"/>
      <c r="F78" s="37"/>
      <c r="G78" s="37" t="s">
        <v>327</v>
      </c>
      <c r="H78" s="37" t="s">
        <v>327</v>
      </c>
      <c r="I78" s="37"/>
      <c r="J78" s="37" t="s">
        <v>327</v>
      </c>
      <c r="K78" s="40" t="s">
        <v>542</v>
      </c>
      <c r="L78" s="40" t="s">
        <v>543</v>
      </c>
      <c r="M78" s="42" t="s">
        <v>544</v>
      </c>
      <c r="N78" s="37" t="s">
        <v>545</v>
      </c>
      <c r="O78" s="40" t="s">
        <v>546</v>
      </c>
      <c r="P78" s="40" t="s">
        <v>547</v>
      </c>
      <c r="Q78" s="53" t="s">
        <v>548</v>
      </c>
    </row>
    <row r="79" spans="1:17" x14ac:dyDescent="0.25">
      <c r="A79" s="50">
        <v>77</v>
      </c>
      <c r="B79" s="40" t="s">
        <v>72</v>
      </c>
      <c r="C79" s="40" t="s">
        <v>549</v>
      </c>
      <c r="D79" s="37" t="s">
        <v>550</v>
      </c>
      <c r="E79" s="37"/>
      <c r="F79" s="37" t="s">
        <v>327</v>
      </c>
      <c r="G79" s="37" t="s">
        <v>327</v>
      </c>
      <c r="H79" s="37" t="s">
        <v>327</v>
      </c>
      <c r="I79" s="37" t="s">
        <v>327</v>
      </c>
      <c r="J79" s="37"/>
      <c r="K79" s="40" t="s">
        <v>551</v>
      </c>
      <c r="L79" s="40" t="s">
        <v>552</v>
      </c>
      <c r="M79" s="42" t="s">
        <v>553</v>
      </c>
      <c r="N79" s="37" t="s">
        <v>554</v>
      </c>
      <c r="O79" s="40" t="s">
        <v>555</v>
      </c>
      <c r="P79" s="40" t="s">
        <v>556</v>
      </c>
      <c r="Q79" s="53" t="s">
        <v>557</v>
      </c>
    </row>
    <row r="80" spans="1:17" x14ac:dyDescent="0.25">
      <c r="A80" s="50">
        <v>78</v>
      </c>
      <c r="B80" s="40" t="s">
        <v>75</v>
      </c>
      <c r="C80" s="40" t="s">
        <v>74</v>
      </c>
      <c r="D80" s="37" t="s">
        <v>558</v>
      </c>
      <c r="E80" s="37" t="s">
        <v>327</v>
      </c>
      <c r="F80" s="37"/>
      <c r="G80" s="37" t="s">
        <v>327</v>
      </c>
      <c r="H80" s="37"/>
      <c r="I80" s="37" t="s">
        <v>327</v>
      </c>
      <c r="J80" s="37"/>
      <c r="K80" s="40" t="s">
        <v>559</v>
      </c>
      <c r="L80" s="40" t="s">
        <v>560</v>
      </c>
      <c r="M80" s="42" t="s">
        <v>561</v>
      </c>
      <c r="N80" s="37" t="s">
        <v>562</v>
      </c>
      <c r="O80" s="40" t="s">
        <v>563</v>
      </c>
      <c r="P80" s="40"/>
      <c r="Q80" s="53" t="s">
        <v>564</v>
      </c>
    </row>
    <row r="81" spans="1:17" x14ac:dyDescent="0.25">
      <c r="A81" s="50">
        <v>79</v>
      </c>
      <c r="B81" s="40" t="s">
        <v>278</v>
      </c>
      <c r="C81" s="40" t="s">
        <v>65</v>
      </c>
      <c r="D81" s="37"/>
      <c r="E81" s="37"/>
      <c r="F81" s="37"/>
      <c r="G81" s="37"/>
      <c r="H81" s="37"/>
      <c r="I81" s="37"/>
      <c r="J81" s="37"/>
      <c r="K81" s="40" t="s">
        <v>565</v>
      </c>
      <c r="L81" s="40" t="s">
        <v>354</v>
      </c>
      <c r="M81" s="42" t="s">
        <v>332</v>
      </c>
      <c r="N81" s="37" t="s">
        <v>566</v>
      </c>
      <c r="O81" s="40" t="s">
        <v>567</v>
      </c>
      <c r="P81" s="40"/>
      <c r="Q81" s="52"/>
    </row>
    <row r="82" spans="1:17" x14ac:dyDescent="0.25">
      <c r="A82" s="50">
        <v>80</v>
      </c>
      <c r="B82" s="40" t="s">
        <v>215</v>
      </c>
      <c r="C82" s="40" t="s">
        <v>214</v>
      </c>
      <c r="D82" s="37"/>
      <c r="E82" s="37"/>
      <c r="F82" s="37"/>
      <c r="G82" s="37"/>
      <c r="H82" s="37"/>
      <c r="I82" s="37"/>
      <c r="J82" s="37"/>
      <c r="K82" s="41" t="s">
        <v>328</v>
      </c>
      <c r="L82" s="40"/>
      <c r="M82" s="42"/>
      <c r="N82" s="37"/>
      <c r="O82" s="40"/>
      <c r="P82" s="40"/>
      <c r="Q82" s="54"/>
    </row>
    <row r="83" spans="1:17" x14ac:dyDescent="0.25">
      <c r="A83" s="50">
        <v>81</v>
      </c>
      <c r="B83" s="40" t="s">
        <v>217</v>
      </c>
      <c r="C83" s="40" t="s">
        <v>203</v>
      </c>
      <c r="D83" s="37"/>
      <c r="E83" s="37"/>
      <c r="F83" s="37"/>
      <c r="G83" s="37"/>
      <c r="H83" s="37"/>
      <c r="I83" s="37"/>
      <c r="J83" s="37"/>
      <c r="K83" s="41" t="s">
        <v>328</v>
      </c>
      <c r="L83" s="40"/>
      <c r="M83" s="42"/>
      <c r="N83" s="37"/>
      <c r="O83" s="40"/>
      <c r="P83" s="40"/>
      <c r="Q83" s="52"/>
    </row>
    <row r="84" spans="1:17" x14ac:dyDescent="0.25">
      <c r="A84" s="50">
        <v>82</v>
      </c>
      <c r="B84" s="40" t="s">
        <v>78</v>
      </c>
      <c r="C84" s="40" t="s">
        <v>77</v>
      </c>
      <c r="D84" s="37" t="s">
        <v>568</v>
      </c>
      <c r="E84" s="37"/>
      <c r="F84" s="37"/>
      <c r="G84" s="37" t="s">
        <v>327</v>
      </c>
      <c r="H84" s="37"/>
      <c r="I84" s="37" t="s">
        <v>327</v>
      </c>
      <c r="J84" s="37"/>
      <c r="K84" s="40" t="s">
        <v>569</v>
      </c>
      <c r="L84" s="40" t="s">
        <v>570</v>
      </c>
      <c r="M84" s="42" t="s">
        <v>365</v>
      </c>
      <c r="N84" s="37" t="s">
        <v>571</v>
      </c>
      <c r="O84" s="40" t="s">
        <v>572</v>
      </c>
      <c r="P84" s="40"/>
      <c r="Q84" s="53" t="s">
        <v>573</v>
      </c>
    </row>
    <row r="85" spans="1:17" x14ac:dyDescent="0.25">
      <c r="A85" s="50">
        <v>83</v>
      </c>
      <c r="B85" s="40" t="s">
        <v>220</v>
      </c>
      <c r="C85" s="40" t="s">
        <v>203</v>
      </c>
      <c r="D85" s="37"/>
      <c r="E85" s="37"/>
      <c r="F85" s="37" t="s">
        <v>327</v>
      </c>
      <c r="G85" s="37" t="s">
        <v>327</v>
      </c>
      <c r="H85" s="37" t="s">
        <v>327</v>
      </c>
      <c r="I85" s="37" t="s">
        <v>327</v>
      </c>
      <c r="J85" s="37" t="s">
        <v>327</v>
      </c>
      <c r="K85" s="41" t="s">
        <v>328</v>
      </c>
      <c r="L85" s="40"/>
      <c r="M85" s="42"/>
      <c r="N85" s="37"/>
      <c r="O85" s="40"/>
      <c r="P85" s="40"/>
      <c r="Q85" s="52"/>
    </row>
    <row r="86" spans="1:17" x14ac:dyDescent="0.25">
      <c r="A86" s="50">
        <v>84</v>
      </c>
      <c r="B86" s="40" t="s">
        <v>223</v>
      </c>
      <c r="C86" s="40" t="s">
        <v>574</v>
      </c>
      <c r="D86" s="37"/>
      <c r="E86" s="37"/>
      <c r="F86" s="37"/>
      <c r="G86" s="37" t="s">
        <v>327</v>
      </c>
      <c r="H86" s="37" t="s">
        <v>327</v>
      </c>
      <c r="I86" s="37" t="s">
        <v>327</v>
      </c>
      <c r="J86" s="37" t="s">
        <v>327</v>
      </c>
      <c r="K86" s="41" t="s">
        <v>328</v>
      </c>
      <c r="L86" s="40"/>
      <c r="M86" s="42"/>
      <c r="N86" s="37"/>
      <c r="O86" s="40"/>
      <c r="P86" s="40"/>
      <c r="Q86" s="52"/>
    </row>
    <row r="87" spans="1:17" x14ac:dyDescent="0.25">
      <c r="A87" s="50">
        <v>85</v>
      </c>
      <c r="B87" s="40" t="s">
        <v>81</v>
      </c>
      <c r="C87" s="40" t="s">
        <v>80</v>
      </c>
      <c r="D87" s="37" t="s">
        <v>576</v>
      </c>
      <c r="E87" s="37" t="s">
        <v>327</v>
      </c>
      <c r="F87" s="37" t="s">
        <v>327</v>
      </c>
      <c r="G87" s="37" t="s">
        <v>327</v>
      </c>
      <c r="H87" s="37" t="s">
        <v>327</v>
      </c>
      <c r="I87" s="37" t="s">
        <v>327</v>
      </c>
      <c r="J87" s="37" t="s">
        <v>327</v>
      </c>
      <c r="K87" s="40" t="s">
        <v>577</v>
      </c>
      <c r="L87" s="40" t="s">
        <v>354</v>
      </c>
      <c r="M87" s="42" t="s">
        <v>332</v>
      </c>
      <c r="N87" s="37" t="s">
        <v>578</v>
      </c>
      <c r="O87" s="40" t="s">
        <v>579</v>
      </c>
      <c r="P87" s="40" t="s">
        <v>580</v>
      </c>
      <c r="Q87" s="53" t="s">
        <v>581</v>
      </c>
    </row>
    <row r="88" spans="1:17" x14ac:dyDescent="0.25">
      <c r="A88" s="50">
        <v>86</v>
      </c>
      <c r="B88" s="40" t="s">
        <v>84</v>
      </c>
      <c r="C88" s="40" t="s">
        <v>83</v>
      </c>
      <c r="D88" s="37"/>
      <c r="E88" s="37"/>
      <c r="F88" s="37"/>
      <c r="G88" s="37"/>
      <c r="H88" s="37"/>
      <c r="I88" s="37"/>
      <c r="J88" s="37"/>
      <c r="K88" s="40" t="s">
        <v>582</v>
      </c>
      <c r="L88" s="40" t="s">
        <v>583</v>
      </c>
      <c r="M88" s="42" t="s">
        <v>336</v>
      </c>
      <c r="N88" s="37" t="s">
        <v>584</v>
      </c>
      <c r="O88" s="40" t="s">
        <v>585</v>
      </c>
      <c r="P88" s="40"/>
      <c r="Q88" s="52"/>
    </row>
    <row r="89" spans="1:17" x14ac:dyDescent="0.25">
      <c r="A89" s="50">
        <v>87</v>
      </c>
      <c r="B89" s="40" t="s">
        <v>226</v>
      </c>
      <c r="C89" s="40" t="s">
        <v>586</v>
      </c>
      <c r="D89" s="37"/>
      <c r="E89" s="37"/>
      <c r="F89" s="37"/>
      <c r="G89" s="37"/>
      <c r="H89" s="37" t="s">
        <v>327</v>
      </c>
      <c r="I89" s="37"/>
      <c r="J89" s="37"/>
      <c r="K89" s="41" t="s">
        <v>328</v>
      </c>
      <c r="L89" s="40" t="s">
        <v>364</v>
      </c>
      <c r="M89" s="42" t="s">
        <v>365</v>
      </c>
      <c r="N89" s="37" t="s">
        <v>587</v>
      </c>
      <c r="O89" s="40" t="s">
        <v>588</v>
      </c>
      <c r="P89" s="40"/>
      <c r="Q89" s="54"/>
    </row>
    <row r="90" spans="1:17" x14ac:dyDescent="0.25">
      <c r="A90" s="50">
        <v>88</v>
      </c>
      <c r="B90" s="40" t="s">
        <v>280</v>
      </c>
      <c r="C90" s="40" t="s">
        <v>589</v>
      </c>
      <c r="D90" s="37"/>
      <c r="E90" s="37"/>
      <c r="F90" s="37"/>
      <c r="G90" s="37"/>
      <c r="H90" s="37"/>
      <c r="I90" s="37"/>
      <c r="J90" s="37"/>
      <c r="K90" s="41" t="s">
        <v>328</v>
      </c>
      <c r="L90" s="40"/>
      <c r="M90" s="42"/>
      <c r="N90" s="37"/>
      <c r="O90" s="40"/>
      <c r="P90" s="40"/>
      <c r="Q90" s="52"/>
    </row>
    <row r="91" spans="1:17" x14ac:dyDescent="0.25">
      <c r="A91" s="50">
        <v>89</v>
      </c>
      <c r="B91" s="40" t="s">
        <v>87</v>
      </c>
      <c r="C91" s="40" t="s">
        <v>590</v>
      </c>
      <c r="D91" s="37" t="s">
        <v>591</v>
      </c>
      <c r="E91" s="37" t="s">
        <v>327</v>
      </c>
      <c r="F91" s="37" t="s">
        <v>327</v>
      </c>
      <c r="G91" s="37" t="s">
        <v>327</v>
      </c>
      <c r="H91" s="37" t="s">
        <v>327</v>
      </c>
      <c r="I91" s="37" t="s">
        <v>327</v>
      </c>
      <c r="J91" s="37" t="s">
        <v>327</v>
      </c>
      <c r="K91" s="40" t="s">
        <v>592</v>
      </c>
      <c r="L91" s="40" t="s">
        <v>593</v>
      </c>
      <c r="M91" s="42" t="s">
        <v>470</v>
      </c>
      <c r="N91" s="37">
        <v>54016</v>
      </c>
      <c r="O91" s="40" t="s">
        <v>594</v>
      </c>
      <c r="P91" s="40"/>
      <c r="Q91" s="53" t="s">
        <v>595</v>
      </c>
    </row>
    <row r="92" spans="1:17" x14ac:dyDescent="0.25">
      <c r="A92" s="50">
        <v>90</v>
      </c>
      <c r="B92" s="40" t="s">
        <v>282</v>
      </c>
      <c r="C92" s="40" t="s">
        <v>281</v>
      </c>
      <c r="D92" s="37"/>
      <c r="E92" s="37"/>
      <c r="F92" s="37"/>
      <c r="G92" s="37"/>
      <c r="H92" s="37"/>
      <c r="I92" s="37"/>
      <c r="J92" s="37"/>
      <c r="K92" s="41" t="s">
        <v>446</v>
      </c>
      <c r="L92" s="40"/>
      <c r="M92" s="42"/>
      <c r="N92" s="37"/>
      <c r="O92" s="40"/>
      <c r="P92" s="40"/>
      <c r="Q92" s="54"/>
    </row>
    <row r="93" spans="1:17" x14ac:dyDescent="0.25">
      <c r="A93" s="50">
        <v>91</v>
      </c>
      <c r="B93" s="40" t="s">
        <v>89</v>
      </c>
      <c r="C93" s="40" t="s">
        <v>596</v>
      </c>
      <c r="D93" s="37"/>
      <c r="E93" s="37"/>
      <c r="F93" s="37"/>
      <c r="G93" s="37"/>
      <c r="H93" s="37"/>
      <c r="I93" s="37" t="s">
        <v>327</v>
      </c>
      <c r="J93" s="37" t="s">
        <v>327</v>
      </c>
      <c r="K93" s="40" t="s">
        <v>597</v>
      </c>
      <c r="L93" s="40" t="s">
        <v>598</v>
      </c>
      <c r="M93" s="42" t="s">
        <v>365</v>
      </c>
      <c r="N93" s="37" t="s">
        <v>599</v>
      </c>
      <c r="O93" s="40" t="s">
        <v>600</v>
      </c>
      <c r="P93" s="40"/>
      <c r="Q93" s="53" t="s">
        <v>601</v>
      </c>
    </row>
    <row r="94" spans="1:17" x14ac:dyDescent="0.25">
      <c r="A94" s="50">
        <v>92</v>
      </c>
      <c r="B94" s="40" t="s">
        <v>283</v>
      </c>
      <c r="C94" s="40" t="s">
        <v>102</v>
      </c>
      <c r="D94" s="37"/>
      <c r="E94" s="37"/>
      <c r="F94" s="37"/>
      <c r="G94" s="37"/>
      <c r="H94" s="37"/>
      <c r="I94" s="37"/>
      <c r="J94" s="37" t="s">
        <v>327</v>
      </c>
      <c r="K94" s="40" t="s">
        <v>602</v>
      </c>
      <c r="L94" s="40" t="s">
        <v>603</v>
      </c>
      <c r="M94" s="42" t="s">
        <v>604</v>
      </c>
      <c r="N94" s="37">
        <v>15241</v>
      </c>
      <c r="O94" s="40" t="s">
        <v>605</v>
      </c>
      <c r="P94" s="40" t="s">
        <v>606</v>
      </c>
      <c r="Q94" s="53" t="s">
        <v>607</v>
      </c>
    </row>
    <row r="95" spans="1:17" x14ac:dyDescent="0.25">
      <c r="A95" s="50">
        <v>93</v>
      </c>
      <c r="B95" s="40" t="s">
        <v>92</v>
      </c>
      <c r="C95" s="40" t="s">
        <v>91</v>
      </c>
      <c r="D95" s="37" t="s">
        <v>484</v>
      </c>
      <c r="E95" s="37"/>
      <c r="F95" s="37"/>
      <c r="G95" s="37" t="s">
        <v>327</v>
      </c>
      <c r="H95" s="37"/>
      <c r="I95" s="37"/>
      <c r="J95" s="37" t="s">
        <v>327</v>
      </c>
      <c r="K95" s="40" t="s">
        <v>608</v>
      </c>
      <c r="L95" s="40" t="s">
        <v>442</v>
      </c>
      <c r="M95" s="42" t="s">
        <v>365</v>
      </c>
      <c r="N95" s="37" t="s">
        <v>609</v>
      </c>
      <c r="O95" s="40" t="s">
        <v>610</v>
      </c>
      <c r="P95" s="40" t="s">
        <v>610</v>
      </c>
      <c r="Q95" s="53" t="s">
        <v>611</v>
      </c>
    </row>
    <row r="96" spans="1:17" x14ac:dyDescent="0.25">
      <c r="A96" s="50">
        <v>94</v>
      </c>
      <c r="B96" s="40" t="s">
        <v>284</v>
      </c>
      <c r="C96" s="40" t="s">
        <v>612</v>
      </c>
      <c r="D96" s="37"/>
      <c r="E96" s="37"/>
      <c r="F96" s="37"/>
      <c r="G96" s="37"/>
      <c r="H96" s="37"/>
      <c r="I96" s="37"/>
      <c r="J96" s="37"/>
      <c r="K96" s="40" t="s">
        <v>613</v>
      </c>
      <c r="L96" s="40" t="s">
        <v>354</v>
      </c>
      <c r="M96" s="42" t="s">
        <v>332</v>
      </c>
      <c r="N96" s="37" t="s">
        <v>614</v>
      </c>
      <c r="O96" s="40" t="s">
        <v>615</v>
      </c>
      <c r="P96" s="40"/>
      <c r="Q96" s="52"/>
    </row>
    <row r="97" spans="1:17" x14ac:dyDescent="0.25">
      <c r="A97" s="50">
        <v>95</v>
      </c>
      <c r="B97" s="40" t="s">
        <v>94</v>
      </c>
      <c r="C97" s="40" t="s">
        <v>86</v>
      </c>
      <c r="D97" s="37" t="s">
        <v>616</v>
      </c>
      <c r="E97" s="37"/>
      <c r="F97" s="37"/>
      <c r="G97" s="37"/>
      <c r="H97" s="37" t="s">
        <v>327</v>
      </c>
      <c r="I97" s="37"/>
      <c r="J97" s="37"/>
      <c r="K97" s="40" t="s">
        <v>617</v>
      </c>
      <c r="L97" s="40" t="s">
        <v>618</v>
      </c>
      <c r="M97" s="42" t="s">
        <v>336</v>
      </c>
      <c r="N97" s="37" t="s">
        <v>619</v>
      </c>
      <c r="O97" s="40" t="s">
        <v>620</v>
      </c>
      <c r="P97" s="40" t="s">
        <v>621</v>
      </c>
      <c r="Q97" s="53" t="s">
        <v>622</v>
      </c>
    </row>
    <row r="98" spans="1:17" x14ac:dyDescent="0.25">
      <c r="A98" s="50">
        <v>96</v>
      </c>
      <c r="B98" s="40" t="s">
        <v>131</v>
      </c>
      <c r="C98" s="40" t="s">
        <v>623</v>
      </c>
      <c r="D98" s="37"/>
      <c r="E98" s="37"/>
      <c r="F98" s="37"/>
      <c r="G98" s="37"/>
      <c r="H98" s="37"/>
      <c r="I98" s="37"/>
      <c r="J98" s="37"/>
      <c r="K98" s="41" t="s">
        <v>446</v>
      </c>
      <c r="L98" s="40"/>
      <c r="M98" s="42"/>
      <c r="N98" s="37"/>
      <c r="O98" s="40"/>
      <c r="P98" s="40"/>
      <c r="Q98" s="54"/>
    </row>
    <row r="99" spans="1:17" x14ac:dyDescent="0.25">
      <c r="A99" s="50">
        <v>97</v>
      </c>
      <c r="B99" s="40" t="s">
        <v>96</v>
      </c>
      <c r="C99" s="40" t="s">
        <v>57</v>
      </c>
      <c r="D99" s="37" t="s">
        <v>624</v>
      </c>
      <c r="E99" s="37"/>
      <c r="F99" s="37"/>
      <c r="G99" s="37" t="s">
        <v>327</v>
      </c>
      <c r="H99" s="37"/>
      <c r="I99" s="37" t="s">
        <v>327</v>
      </c>
      <c r="J99" s="37" t="s">
        <v>327</v>
      </c>
      <c r="K99" s="40" t="s">
        <v>625</v>
      </c>
      <c r="L99" s="40" t="s">
        <v>626</v>
      </c>
      <c r="M99" s="42" t="s">
        <v>336</v>
      </c>
      <c r="N99" s="37" t="s">
        <v>627</v>
      </c>
      <c r="O99" s="40" t="s">
        <v>628</v>
      </c>
      <c r="P99" s="40"/>
      <c r="Q99" s="53" t="s">
        <v>629</v>
      </c>
    </row>
    <row r="100" spans="1:17" x14ac:dyDescent="0.25">
      <c r="A100" s="50">
        <v>98</v>
      </c>
      <c r="B100" s="40" t="s">
        <v>229</v>
      </c>
      <c r="C100" s="40" t="s">
        <v>228</v>
      </c>
      <c r="D100" s="37"/>
      <c r="E100" s="37"/>
      <c r="F100" s="37"/>
      <c r="G100" s="37"/>
      <c r="H100" s="37"/>
      <c r="I100" s="37"/>
      <c r="J100" s="37"/>
      <c r="K100" s="41" t="s">
        <v>328</v>
      </c>
      <c r="L100" s="40"/>
      <c r="M100" s="42"/>
      <c r="N100" s="37"/>
      <c r="O100" s="40"/>
      <c r="P100" s="40"/>
      <c r="Q100" s="54"/>
    </row>
    <row r="101" spans="1:17" x14ac:dyDescent="0.25">
      <c r="A101" s="50">
        <v>99</v>
      </c>
      <c r="B101" s="40" t="s">
        <v>98</v>
      </c>
      <c r="C101" s="40" t="s">
        <v>57</v>
      </c>
      <c r="D101" s="37"/>
      <c r="E101" s="37"/>
      <c r="F101" s="37"/>
      <c r="G101" s="37"/>
      <c r="H101" s="37"/>
      <c r="I101" s="37"/>
      <c r="J101" s="37"/>
      <c r="K101" s="40" t="s">
        <v>630</v>
      </c>
      <c r="L101" s="40" t="s">
        <v>631</v>
      </c>
      <c r="M101" s="42" t="s">
        <v>336</v>
      </c>
      <c r="N101" s="37" t="s">
        <v>632</v>
      </c>
      <c r="O101" s="40" t="s">
        <v>633</v>
      </c>
      <c r="P101" s="40"/>
      <c r="Q101" s="52"/>
    </row>
    <row r="102" spans="1:17" x14ac:dyDescent="0.25">
      <c r="A102" s="50">
        <v>100</v>
      </c>
      <c r="B102" s="40" t="s">
        <v>231</v>
      </c>
      <c r="C102" s="40" t="s">
        <v>35</v>
      </c>
      <c r="D102" s="37"/>
      <c r="E102" s="37"/>
      <c r="F102" s="37"/>
      <c r="G102" s="37"/>
      <c r="H102" s="37"/>
      <c r="I102" s="37"/>
      <c r="J102" s="37"/>
      <c r="K102" s="41" t="s">
        <v>328</v>
      </c>
      <c r="L102" s="40"/>
      <c r="M102" s="42"/>
      <c r="N102" s="37"/>
      <c r="O102" s="40"/>
      <c r="P102" s="40"/>
      <c r="Q102" s="52"/>
    </row>
    <row r="103" spans="1:17" x14ac:dyDescent="0.25">
      <c r="A103" s="50">
        <v>101</v>
      </c>
      <c r="B103" s="40" t="s">
        <v>100</v>
      </c>
      <c r="C103" s="40" t="s">
        <v>634</v>
      </c>
      <c r="D103" s="37" t="s">
        <v>635</v>
      </c>
      <c r="E103" s="37" t="s">
        <v>327</v>
      </c>
      <c r="F103" s="37" t="s">
        <v>327</v>
      </c>
      <c r="G103" s="37" t="s">
        <v>327</v>
      </c>
      <c r="H103" s="37" t="s">
        <v>327</v>
      </c>
      <c r="I103" s="37" t="s">
        <v>327</v>
      </c>
      <c r="J103" s="37" t="s">
        <v>327</v>
      </c>
      <c r="K103" s="40" t="s">
        <v>636</v>
      </c>
      <c r="L103" s="40" t="s">
        <v>354</v>
      </c>
      <c r="M103" s="42" t="s">
        <v>332</v>
      </c>
      <c r="N103" s="37" t="s">
        <v>637</v>
      </c>
      <c r="O103" s="40" t="s">
        <v>638</v>
      </c>
      <c r="P103" s="40"/>
      <c r="Q103" s="54"/>
    </row>
    <row r="104" spans="1:17" x14ac:dyDescent="0.25">
      <c r="A104" s="50">
        <v>102</v>
      </c>
      <c r="B104" s="40" t="s">
        <v>103</v>
      </c>
      <c r="C104" s="40" t="s">
        <v>102</v>
      </c>
      <c r="D104" s="37" t="s">
        <v>639</v>
      </c>
      <c r="E104" s="37"/>
      <c r="F104" s="37"/>
      <c r="G104" s="37"/>
      <c r="H104" s="37"/>
      <c r="I104" s="37"/>
      <c r="J104" s="37" t="s">
        <v>327</v>
      </c>
      <c r="K104" s="40" t="s">
        <v>640</v>
      </c>
      <c r="L104" s="40" t="s">
        <v>641</v>
      </c>
      <c r="M104" s="42" t="s">
        <v>365</v>
      </c>
      <c r="N104" s="37" t="s">
        <v>642</v>
      </c>
      <c r="O104" s="40" t="s">
        <v>643</v>
      </c>
      <c r="P104" s="40" t="s">
        <v>643</v>
      </c>
      <c r="Q104" s="53" t="s">
        <v>644</v>
      </c>
    </row>
    <row r="105" spans="1:17" x14ac:dyDescent="0.25">
      <c r="A105" s="50">
        <v>103</v>
      </c>
      <c r="B105" s="40" t="s">
        <v>645</v>
      </c>
      <c r="C105" s="40" t="s">
        <v>285</v>
      </c>
      <c r="D105" s="37" t="s">
        <v>646</v>
      </c>
      <c r="E105" s="37" t="s">
        <v>327</v>
      </c>
      <c r="F105" s="37" t="s">
        <v>327</v>
      </c>
      <c r="G105" s="37" t="s">
        <v>327</v>
      </c>
      <c r="H105" s="37" t="s">
        <v>327</v>
      </c>
      <c r="I105" s="37" t="s">
        <v>327</v>
      </c>
      <c r="J105" s="37" t="s">
        <v>327</v>
      </c>
      <c r="K105" s="40" t="s">
        <v>647</v>
      </c>
      <c r="L105" s="40" t="s">
        <v>575</v>
      </c>
      <c r="M105" s="42" t="s">
        <v>332</v>
      </c>
      <c r="N105" s="37" t="s">
        <v>648</v>
      </c>
      <c r="O105" s="40" t="s">
        <v>649</v>
      </c>
      <c r="P105" s="40"/>
      <c r="Q105" s="53" t="s">
        <v>650</v>
      </c>
    </row>
    <row r="106" spans="1:17" x14ac:dyDescent="0.25">
      <c r="A106" s="50">
        <v>104</v>
      </c>
      <c r="B106" s="40" t="s">
        <v>105</v>
      </c>
      <c r="C106" s="40" t="s">
        <v>25</v>
      </c>
      <c r="D106" s="37" t="s">
        <v>651</v>
      </c>
      <c r="E106" s="37"/>
      <c r="F106" s="37"/>
      <c r="G106" s="37" t="s">
        <v>327</v>
      </c>
      <c r="H106" s="37"/>
      <c r="I106" s="37" t="s">
        <v>327</v>
      </c>
      <c r="J106" s="37"/>
      <c r="K106" s="40" t="s">
        <v>652</v>
      </c>
      <c r="L106" s="40" t="s">
        <v>653</v>
      </c>
      <c r="M106" s="42" t="s">
        <v>365</v>
      </c>
      <c r="N106" s="37" t="s">
        <v>654</v>
      </c>
      <c r="O106" s="40" t="s">
        <v>655</v>
      </c>
      <c r="P106" s="40"/>
      <c r="Q106" s="53" t="s">
        <v>656</v>
      </c>
    </row>
    <row r="107" spans="1:17" x14ac:dyDescent="0.25">
      <c r="A107" s="50">
        <v>105</v>
      </c>
      <c r="B107" s="40" t="s">
        <v>108</v>
      </c>
      <c r="C107" s="40" t="s">
        <v>41</v>
      </c>
      <c r="D107" s="37" t="s">
        <v>657</v>
      </c>
      <c r="E107" s="37"/>
      <c r="F107" s="37"/>
      <c r="G107" s="37" t="s">
        <v>327</v>
      </c>
      <c r="H107" s="37" t="s">
        <v>327</v>
      </c>
      <c r="I107" s="37"/>
      <c r="J107" s="37" t="s">
        <v>327</v>
      </c>
      <c r="K107" s="40" t="s">
        <v>658</v>
      </c>
      <c r="L107" s="40" t="s">
        <v>522</v>
      </c>
      <c r="M107" s="42" t="s">
        <v>336</v>
      </c>
      <c r="N107" s="37" t="s">
        <v>659</v>
      </c>
      <c r="O107" s="40" t="s">
        <v>660</v>
      </c>
      <c r="P107" s="40" t="s">
        <v>661</v>
      </c>
      <c r="Q107" s="53" t="s">
        <v>662</v>
      </c>
    </row>
    <row r="108" spans="1:17" ht="13.5" customHeight="1" x14ac:dyDescent="0.25">
      <c r="A108" s="50">
        <v>106</v>
      </c>
      <c r="B108" s="40" t="s">
        <v>111</v>
      </c>
      <c r="C108" s="40" t="s">
        <v>110</v>
      </c>
      <c r="D108" s="37"/>
      <c r="E108" s="37"/>
      <c r="F108" s="37"/>
      <c r="G108" s="37"/>
      <c r="H108" s="37"/>
      <c r="I108" s="37"/>
      <c r="J108" s="37"/>
      <c r="K108" s="40" t="s">
        <v>663</v>
      </c>
      <c r="L108" s="40" t="s">
        <v>664</v>
      </c>
      <c r="M108" s="42" t="s">
        <v>336</v>
      </c>
      <c r="N108" s="37" t="s">
        <v>665</v>
      </c>
      <c r="O108" s="40" t="s">
        <v>666</v>
      </c>
      <c r="P108" s="40"/>
      <c r="Q108" s="52"/>
    </row>
    <row r="109" spans="1:17" x14ac:dyDescent="0.25">
      <c r="A109" s="50">
        <v>107</v>
      </c>
      <c r="B109" s="40" t="s">
        <v>114</v>
      </c>
      <c r="C109" s="40" t="s">
        <v>667</v>
      </c>
      <c r="D109" s="37"/>
      <c r="E109" s="37"/>
      <c r="F109" s="37"/>
      <c r="G109" s="37"/>
      <c r="H109" s="37"/>
      <c r="I109" s="37"/>
      <c r="J109" s="37"/>
      <c r="K109" s="40" t="s">
        <v>668</v>
      </c>
      <c r="L109" s="40" t="s">
        <v>669</v>
      </c>
      <c r="M109" s="42" t="s">
        <v>365</v>
      </c>
      <c r="N109" s="37" t="s">
        <v>670</v>
      </c>
      <c r="O109" s="40" t="s">
        <v>671</v>
      </c>
      <c r="P109" s="40"/>
      <c r="Q109" s="53" t="s">
        <v>672</v>
      </c>
    </row>
    <row r="110" spans="1:17" ht="13.8" thickBot="1" x14ac:dyDescent="0.3">
      <c r="A110" s="55">
        <v>108</v>
      </c>
      <c r="B110" s="56" t="s">
        <v>234</v>
      </c>
      <c r="C110" s="56" t="s">
        <v>233</v>
      </c>
      <c r="D110" s="57"/>
      <c r="E110" s="57"/>
      <c r="F110" s="57" t="s">
        <v>327</v>
      </c>
      <c r="G110" s="57"/>
      <c r="H110" s="57"/>
      <c r="I110" s="57" t="s">
        <v>327</v>
      </c>
      <c r="J110" s="57"/>
      <c r="K110" s="58" t="s">
        <v>328</v>
      </c>
      <c r="L110" s="56" t="s">
        <v>618</v>
      </c>
      <c r="M110" s="59" t="s">
        <v>336</v>
      </c>
      <c r="N110" s="57" t="s">
        <v>673</v>
      </c>
      <c r="O110" s="56" t="s">
        <v>674</v>
      </c>
      <c r="P110" s="56"/>
      <c r="Q110" s="60"/>
    </row>
    <row r="111" spans="1:17" hidden="1" x14ac:dyDescent="0.25">
      <c r="B111" s="15"/>
      <c r="D111" s="16"/>
      <c r="E111" s="16"/>
      <c r="F111" s="16">
        <f>COUNTIF(F3:F110,"Y")</f>
        <v>22</v>
      </c>
      <c r="G111" s="16">
        <f>COUNTIF(G3:G110,"Y")</f>
        <v>34</v>
      </c>
      <c r="H111" s="16">
        <f>COUNTIF(H3:H110,"Y")</f>
        <v>29</v>
      </c>
      <c r="I111" s="16">
        <f>COUNTIF(I3:I110,"Y")</f>
        <v>36</v>
      </c>
      <c r="J111" s="16">
        <f>COUNTIF(J3:J110,"Y")</f>
        <v>40</v>
      </c>
      <c r="M111" s="20"/>
      <c r="N111" s="16"/>
      <c r="Q111" s="17"/>
    </row>
    <row r="112" spans="1:17" ht="13.8" hidden="1" thickTop="1" x14ac:dyDescent="0.25">
      <c r="B112" s="21"/>
      <c r="D112" s="22" t="s">
        <v>675</v>
      </c>
      <c r="E112" s="22"/>
      <c r="F112" s="22"/>
      <c r="G112" s="23">
        <f>COUNTIF(G3:G110,"Y")</f>
        <v>34</v>
      </c>
      <c r="I112" s="24"/>
      <c r="K112" s="22" t="s">
        <v>676</v>
      </c>
      <c r="L112" s="24">
        <f>COUNTIF(K3:K110,"MISSING")</f>
        <v>6</v>
      </c>
      <c r="N112" s="24" t="s">
        <v>677</v>
      </c>
    </row>
    <row r="113" spans="2:17" ht="13.8" hidden="1" thickBot="1" x14ac:dyDescent="0.3">
      <c r="B113" s="15"/>
      <c r="C113" s="25"/>
      <c r="D113" s="26" t="s">
        <v>678</v>
      </c>
      <c r="E113" s="26"/>
      <c r="F113" s="26"/>
      <c r="G113" s="27">
        <f>COUNTIF(G3:G110,"N")</f>
        <v>0</v>
      </c>
      <c r="I113" s="24"/>
      <c r="J113" s="24"/>
      <c r="K113" s="22" t="s">
        <v>679</v>
      </c>
      <c r="L113" s="24">
        <f>COUNTIF(K3:K110,"Deceased")</f>
        <v>43</v>
      </c>
      <c r="M113" s="20"/>
      <c r="N113" s="24" t="s">
        <v>680</v>
      </c>
    </row>
    <row r="114" spans="2:17" ht="13.8" hidden="1" thickBot="1" x14ac:dyDescent="0.3">
      <c r="B114" s="18"/>
      <c r="C114" s="145" t="s">
        <v>681</v>
      </c>
      <c r="D114" s="146"/>
      <c r="E114" s="19"/>
      <c r="F114" s="19"/>
      <c r="G114" s="28">
        <f>+G112/77*100</f>
        <v>44.155844155844157</v>
      </c>
      <c r="H114" s="29"/>
      <c r="I114" s="29"/>
      <c r="J114" s="29"/>
      <c r="K114" s="19"/>
      <c r="L114" s="19"/>
      <c r="M114" s="30"/>
      <c r="N114" s="31"/>
      <c r="O114" s="19"/>
      <c r="P114" s="19"/>
      <c r="Q114" s="28"/>
    </row>
    <row r="115" spans="2:17" x14ac:dyDescent="0.25">
      <c r="D115" s="16"/>
      <c r="E115" s="16">
        <f>COUNTIF(E3:E110,"Y")</f>
        <v>17</v>
      </c>
      <c r="F115" s="16">
        <f t="shared" ref="F115:J115" si="0">COUNTIF(F3:F110,"Y")</f>
        <v>22</v>
      </c>
      <c r="G115" s="16">
        <f t="shared" si="0"/>
        <v>34</v>
      </c>
      <c r="H115" s="16">
        <f t="shared" si="0"/>
        <v>29</v>
      </c>
      <c r="I115" s="16">
        <f t="shared" si="0"/>
        <v>36</v>
      </c>
      <c r="J115" s="16">
        <f t="shared" si="0"/>
        <v>40</v>
      </c>
      <c r="M115" s="20"/>
      <c r="N115" s="16"/>
      <c r="Q115" s="17"/>
    </row>
    <row r="116" spans="2:17" x14ac:dyDescent="0.25">
      <c r="D116" s="16"/>
      <c r="E116" s="16"/>
      <c r="F116" s="16"/>
      <c r="G116" s="16"/>
      <c r="H116" s="16"/>
      <c r="I116" s="16"/>
      <c r="J116" s="16"/>
      <c r="M116" s="20"/>
      <c r="N116" s="16"/>
      <c r="Q116" s="17"/>
    </row>
    <row r="117" spans="2:17" x14ac:dyDescent="0.25">
      <c r="D117" s="16"/>
      <c r="E117" s="16"/>
      <c r="F117" s="16"/>
      <c r="G117" s="16"/>
      <c r="H117" s="16"/>
      <c r="I117" s="16"/>
      <c r="J117" s="16"/>
      <c r="M117" s="20"/>
      <c r="N117" s="16"/>
      <c r="Q117" s="17"/>
    </row>
    <row r="118" spans="2:17" x14ac:dyDescent="0.25">
      <c r="D118" s="16"/>
      <c r="E118" s="16"/>
      <c r="F118" s="16"/>
      <c r="G118" s="16"/>
      <c r="H118" s="16"/>
      <c r="I118" s="16"/>
      <c r="J118" s="16"/>
      <c r="M118" s="20"/>
      <c r="N118" s="16"/>
      <c r="Q118" s="17"/>
    </row>
    <row r="119" spans="2:17" x14ac:dyDescent="0.25">
      <c r="D119" s="16"/>
      <c r="E119" s="16"/>
      <c r="F119" s="16"/>
      <c r="G119" s="16"/>
      <c r="H119" s="16"/>
      <c r="I119" s="16"/>
      <c r="J119" s="16"/>
      <c r="M119" s="20"/>
      <c r="N119" s="16"/>
      <c r="Q119" s="17"/>
    </row>
    <row r="120" spans="2:17" x14ac:dyDescent="0.25">
      <c r="D120" s="16"/>
      <c r="E120" s="16"/>
      <c r="F120" s="16"/>
      <c r="G120" s="16"/>
      <c r="H120" s="16"/>
      <c r="I120" s="16"/>
      <c r="J120" s="16"/>
      <c r="K120" s="25"/>
      <c r="M120" s="20"/>
      <c r="N120" s="16"/>
      <c r="Q120" s="16"/>
    </row>
    <row r="130" spans="2:17" x14ac:dyDescent="0.25">
      <c r="D130" s="16"/>
      <c r="E130" s="16"/>
      <c r="F130" s="16"/>
      <c r="G130" s="16"/>
      <c r="H130" s="16"/>
      <c r="I130" s="16"/>
      <c r="J130" s="16"/>
      <c r="K130" s="25"/>
      <c r="M130" s="20"/>
      <c r="N130" s="16"/>
      <c r="Q130" s="16"/>
    </row>
    <row r="131" spans="2:17" hidden="1" x14ac:dyDescent="0.25">
      <c r="D131" s="16"/>
      <c r="E131" s="16"/>
      <c r="F131" s="16"/>
      <c r="G131" s="16"/>
      <c r="H131" s="16"/>
      <c r="I131" s="16"/>
      <c r="J131" s="16"/>
      <c r="K131" s="25"/>
      <c r="M131" s="20"/>
      <c r="N131" s="16"/>
      <c r="Q131" s="16"/>
    </row>
    <row r="132" spans="2:17" hidden="1" x14ac:dyDescent="0.25">
      <c r="D132" s="16"/>
      <c r="E132" s="16"/>
      <c r="F132" s="16"/>
      <c r="G132" s="16"/>
      <c r="H132" s="16"/>
      <c r="I132" s="16"/>
      <c r="J132" s="16"/>
      <c r="K132" s="25"/>
      <c r="M132" s="20"/>
      <c r="N132" s="16"/>
      <c r="Q132" s="16"/>
    </row>
    <row r="133" spans="2:17" hidden="1" x14ac:dyDescent="0.25">
      <c r="D133" s="16"/>
      <c r="E133" s="16"/>
      <c r="F133" s="16"/>
      <c r="G133" s="16"/>
      <c r="H133" s="16"/>
      <c r="I133" s="16"/>
      <c r="J133" s="16"/>
      <c r="K133" s="25"/>
      <c r="M133" s="20"/>
      <c r="N133" s="16"/>
      <c r="Q133" s="16"/>
    </row>
    <row r="134" spans="2:17" hidden="1" x14ac:dyDescent="0.25">
      <c r="D134" s="16"/>
      <c r="E134" s="16"/>
      <c r="F134" s="16"/>
      <c r="G134" s="16"/>
      <c r="H134" s="16"/>
      <c r="I134" s="16"/>
      <c r="J134" s="16"/>
      <c r="K134" s="25"/>
      <c r="M134" s="20"/>
      <c r="N134" s="16"/>
      <c r="Q134" s="16"/>
    </row>
    <row r="135" spans="2:17" hidden="1" x14ac:dyDescent="0.25">
      <c r="D135" s="16"/>
      <c r="E135" s="16"/>
      <c r="F135" s="16"/>
      <c r="G135" s="16"/>
      <c r="H135" s="16"/>
      <c r="I135" s="16"/>
      <c r="J135" s="16"/>
      <c r="K135" s="25"/>
      <c r="M135" s="20"/>
      <c r="N135" s="16"/>
      <c r="Q135" s="16"/>
    </row>
    <row r="136" spans="2:17" hidden="1" x14ac:dyDescent="0.25">
      <c r="D136" s="16"/>
      <c r="E136" s="16"/>
      <c r="F136" s="16"/>
      <c r="G136" s="16"/>
      <c r="H136" s="16"/>
      <c r="I136" s="16"/>
      <c r="J136" s="16"/>
      <c r="K136" s="25"/>
      <c r="M136" s="20"/>
      <c r="N136" s="16"/>
      <c r="Q136" s="16"/>
    </row>
    <row r="137" spans="2:17" hidden="1" x14ac:dyDescent="0.25">
      <c r="D137" s="16"/>
      <c r="E137" s="16"/>
      <c r="F137" s="16"/>
      <c r="G137" s="16"/>
      <c r="H137" s="16"/>
      <c r="I137" s="16"/>
      <c r="J137" s="16"/>
      <c r="K137" s="25"/>
      <c r="M137" s="20"/>
      <c r="N137" s="16"/>
      <c r="Q137" s="16"/>
    </row>
    <row r="138" spans="2:17" hidden="1" x14ac:dyDescent="0.25">
      <c r="D138" s="16"/>
      <c r="E138" s="16"/>
      <c r="F138" s="16"/>
      <c r="G138" s="16"/>
      <c r="H138" s="16"/>
      <c r="I138" s="16"/>
      <c r="J138" s="16"/>
      <c r="K138" s="25"/>
      <c r="M138" s="20"/>
      <c r="N138" s="16"/>
      <c r="Q138" s="16"/>
    </row>
    <row r="139" spans="2:17" hidden="1" x14ac:dyDescent="0.25">
      <c r="D139" s="16"/>
      <c r="E139" s="16"/>
      <c r="F139" s="16"/>
      <c r="G139" s="16"/>
      <c r="H139" s="16"/>
      <c r="I139" s="16"/>
      <c r="J139" s="16"/>
      <c r="K139" s="25"/>
      <c r="M139" s="20"/>
      <c r="N139" s="16"/>
      <c r="Q139" s="16"/>
    </row>
    <row r="140" spans="2:17" hidden="1" x14ac:dyDescent="0.25"/>
    <row r="141" spans="2:17" hidden="1" x14ac:dyDescent="0.25">
      <c r="C141" s="14" t="s">
        <v>682</v>
      </c>
      <c r="D141" s="16" t="s">
        <v>683</v>
      </c>
      <c r="E141" s="16"/>
      <c r="F141" s="16"/>
      <c r="G141" s="16" t="s">
        <v>684</v>
      </c>
      <c r="H141" s="16"/>
      <c r="I141" s="16"/>
      <c r="J141" s="16"/>
      <c r="K141" s="32" t="s">
        <v>685</v>
      </c>
      <c r="L141" s="32" t="s">
        <v>686</v>
      </c>
      <c r="M141" s="16"/>
      <c r="N141" s="16"/>
    </row>
    <row r="142" spans="2:17" hidden="1" x14ac:dyDescent="0.25">
      <c r="B142" s="25" t="s">
        <v>687</v>
      </c>
      <c r="C142" s="25">
        <f>-1+COUNTA(C3:C110)</f>
        <v>107</v>
      </c>
      <c r="D142" s="17">
        <f>COUNTIF(G3:G110,"Y")</f>
        <v>34</v>
      </c>
      <c r="E142" s="17"/>
      <c r="F142" s="17"/>
      <c r="G142" s="17">
        <f>COUNTIF(G3:G110,"Y")+COUNTIF(G3:G110,"M")</f>
        <v>34</v>
      </c>
      <c r="H142" s="17"/>
      <c r="I142" s="17"/>
      <c r="J142" s="17"/>
      <c r="K142" s="25">
        <f>-1+COUNTA(L3:L110)</f>
        <v>61</v>
      </c>
      <c r="L142" s="25">
        <f>-1+COUNTA(G3:G110)</f>
        <v>34</v>
      </c>
      <c r="M142" s="16"/>
      <c r="N142" s="16"/>
    </row>
  </sheetData>
  <mergeCells count="1">
    <mergeCell ref="C114:D114"/>
  </mergeCells>
  <hyperlinks>
    <hyperlink ref="Q4" r:id="rId1" xr:uid="{00000000-0004-0000-0400-000000000000}"/>
    <hyperlink ref="Q30" r:id="rId2" xr:uid="{00000000-0004-0000-0400-000001000000}"/>
    <hyperlink ref="Q34" r:id="rId3" xr:uid="{00000000-0004-0000-0400-000003000000}"/>
    <hyperlink ref="Q41" r:id="rId4" xr:uid="{00000000-0004-0000-0400-000004000000}"/>
    <hyperlink ref="Q15" r:id="rId5" xr:uid="{00000000-0004-0000-0400-000005000000}"/>
    <hyperlink ref="Q24" r:id="rId6" xr:uid="{00000000-0004-0000-0400-000006000000}"/>
    <hyperlink ref="Q84" r:id="rId7" xr:uid="{00000000-0004-0000-0400-000007000000}"/>
    <hyperlink ref="Q95" r:id="rId8" xr:uid="{00000000-0004-0000-0400-000008000000}"/>
    <hyperlink ref="Q91" r:id="rId9" xr:uid="{00000000-0004-0000-0400-000009000000}"/>
    <hyperlink ref="Q6" r:id="rId10" xr:uid="{00000000-0004-0000-0400-00000A000000}"/>
    <hyperlink ref="Q16" r:id="rId11" xr:uid="{00000000-0004-0000-0400-00000B000000}"/>
    <hyperlink ref="Q32" r:id="rId12" xr:uid="{00000000-0004-0000-0400-00000C000000}"/>
    <hyperlink ref="Q58" r:id="rId13" xr:uid="{B85E53F9-432C-4688-953A-33A150CC9F9A}"/>
    <hyperlink ref="Q106" r:id="rId14" xr:uid="{81CE3137-BFF6-4C38-AB76-689FDE824DE5}"/>
    <hyperlink ref="Q61" r:id="rId15" xr:uid="{42D57ACC-4372-41C4-A6E8-FFFF9E775A7E}"/>
    <hyperlink ref="Q67" r:id="rId16" xr:uid="{CBEDB3D6-AA76-471F-8BB9-029302A50C4B}"/>
    <hyperlink ref="Q7" r:id="rId17" xr:uid="{D4081C01-E6F9-4577-A81E-DAA2BFE96B71}"/>
    <hyperlink ref="Q9" r:id="rId18" xr:uid="{E88D8BAE-2134-4B29-BD7B-12F73C4ACADA}"/>
    <hyperlink ref="Q23" r:id="rId19" xr:uid="{A3B2B8B7-AC82-4CC6-92C4-6657B7AAB1EE}"/>
    <hyperlink ref="Q25" r:id="rId20" xr:uid="{2F00FDC3-F9DF-4F11-84E7-F9D53177AC9C}"/>
    <hyperlink ref="Q31" r:id="rId21" xr:uid="{05B8B2E3-74C8-4ABC-8BB1-97ABFD591085}"/>
    <hyperlink ref="Q39" r:id="rId22" xr:uid="{C2DC8416-BADA-4047-B430-F95C1192ACD1}"/>
    <hyperlink ref="Q42" r:id="rId23" xr:uid="{471D3A5A-653D-4A25-BDC1-674542A8A722}"/>
    <hyperlink ref="Q48" r:id="rId24" xr:uid="{6466E1E4-4013-4941-8FF7-B67731B6EBDA}"/>
    <hyperlink ref="Q75" r:id="rId25" xr:uid="{1E0F3608-6CC1-4138-8C3E-021A36745FE4}"/>
    <hyperlink ref="Q76" r:id="rId26" xr:uid="{82B4A615-3880-4053-896B-CCD5479A9763}"/>
    <hyperlink ref="Q78" r:id="rId27" xr:uid="{A70BF5C5-A23A-4354-A506-23B3A023C9D9}"/>
    <hyperlink ref="Q79" r:id="rId28" xr:uid="{78A81AE8-877C-4518-B8AF-C505D07A534C}"/>
    <hyperlink ref="Q80" r:id="rId29" xr:uid="{5D4C47FE-D482-4DD5-8F1F-E8B66491A1F3}"/>
    <hyperlink ref="Q87" r:id="rId30" xr:uid="{D6557555-A1DF-4773-B637-034432930285}"/>
    <hyperlink ref="Q93" r:id="rId31" xr:uid="{A04DE630-129B-4936-BCD1-AC00A52D0667}"/>
    <hyperlink ref="Q94" r:id="rId32" xr:uid="{7A385BB8-CD11-49DB-88B5-E82D3D164569}"/>
    <hyperlink ref="Q97" r:id="rId33" xr:uid="{C680E60D-DE13-4CA5-93A7-9016844FAD20}"/>
    <hyperlink ref="Q99" r:id="rId34" xr:uid="{F01291A4-197A-4F4E-853A-98B8CB615827}"/>
    <hyperlink ref="Q104" r:id="rId35" xr:uid="{6BBDFE30-BEFF-425B-AEF4-D3BF37F27954}"/>
    <hyperlink ref="Q105" r:id="rId36" xr:uid="{E6E8838B-B016-434C-BA7E-E6285FD4FA9F}"/>
    <hyperlink ref="Q107" r:id="rId37" xr:uid="{0E83629C-4ECF-4EEA-8F17-CFA4BF342C97}"/>
    <hyperlink ref="Q109" r:id="rId38" xr:uid="{20799D5C-0BFB-4AD7-AD21-A965B6EA424B}"/>
  </hyperlinks>
  <pageMargins left="0.23622047244094491" right="0.27559055118110237" top="0.39370078740157483" bottom="0.39370078740157483" header="0.11811023622047245" footer="0.19685039370078741"/>
  <pageSetup scale="72" fitToHeight="0" orientation="landscape" horizontalDpi="300" verticalDpi="300" r:id="rId39"/>
  <headerFooter alignWithMargins="0">
    <oddHeader>&amp;C&amp;A</oddHeader>
    <oddFooter>&amp;C&amp;F   &amp;D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A1:I111"/>
  <sheetViews>
    <sheetView zoomScale="120" zoomScaleNormal="120" workbookViewId="0">
      <pane xSplit="2" ySplit="2" topLeftCell="C78" activePane="bottomRight" state="frozen"/>
      <selection activeCell="H13" sqref="H13"/>
      <selection pane="topRight" activeCell="H13" sqref="H13"/>
      <selection pane="bottomLeft" activeCell="H13" sqref="H13"/>
      <selection pane="bottomRight" activeCell="B76" sqref="B76"/>
    </sheetView>
  </sheetViews>
  <sheetFormatPr defaultRowHeight="13.2" x14ac:dyDescent="0.25"/>
  <cols>
    <col min="1" max="1" width="5.88671875" style="2" customWidth="1"/>
    <col min="2" max="2" width="10.6640625" customWidth="1"/>
    <col min="3" max="3" width="11.33203125" bestFit="1" customWidth="1"/>
    <col min="4" max="4" width="29.33203125" customWidth="1"/>
    <col min="5" max="5" width="31.44140625" customWidth="1"/>
    <col min="6" max="6" width="10.88671875" style="8" customWidth="1"/>
    <col min="7" max="7" width="9.109375" style="2"/>
    <col min="8" max="8" width="12" style="2" bestFit="1" customWidth="1"/>
    <col min="9" max="9" width="12.88671875" style="2" bestFit="1" customWidth="1"/>
  </cols>
  <sheetData>
    <row r="1" spans="1:9" ht="15.6" x14ac:dyDescent="0.3">
      <c r="E1" s="6" t="s">
        <v>243</v>
      </c>
      <c r="G1" s="10" t="s">
        <v>3</v>
      </c>
    </row>
    <row r="2" spans="1:9" x14ac:dyDescent="0.25">
      <c r="B2" s="1" t="s">
        <v>0</v>
      </c>
      <c r="C2" s="1" t="s">
        <v>1</v>
      </c>
      <c r="D2" s="5" t="s">
        <v>2</v>
      </c>
      <c r="E2" s="5" t="s">
        <v>3</v>
      </c>
      <c r="F2" s="9" t="s">
        <v>242</v>
      </c>
      <c r="G2" s="10" t="s">
        <v>291</v>
      </c>
      <c r="H2" s="10" t="s">
        <v>292</v>
      </c>
      <c r="I2" s="10" t="s">
        <v>293</v>
      </c>
    </row>
    <row r="3" spans="1:9" x14ac:dyDescent="0.25">
      <c r="A3" s="2">
        <v>1</v>
      </c>
      <c r="B3" t="s">
        <v>133</v>
      </c>
      <c r="C3" t="s">
        <v>134</v>
      </c>
      <c r="D3" t="s">
        <v>135</v>
      </c>
      <c r="E3" t="s">
        <v>15</v>
      </c>
      <c r="F3" s="7">
        <v>38792</v>
      </c>
      <c r="G3" s="10" t="s">
        <v>294</v>
      </c>
    </row>
    <row r="4" spans="1:9" x14ac:dyDescent="0.25">
      <c r="A4" s="2">
        <v>2</v>
      </c>
      <c r="B4" t="s">
        <v>4</v>
      </c>
      <c r="C4" t="s">
        <v>5</v>
      </c>
      <c r="D4" t="s">
        <v>6</v>
      </c>
      <c r="E4" t="s">
        <v>7</v>
      </c>
      <c r="G4" s="10" t="s">
        <v>295</v>
      </c>
    </row>
    <row r="5" spans="1:9" x14ac:dyDescent="0.25">
      <c r="A5" s="2">
        <v>3</v>
      </c>
      <c r="B5" t="s">
        <v>8</v>
      </c>
      <c r="C5" t="s">
        <v>9</v>
      </c>
      <c r="D5" t="s">
        <v>10</v>
      </c>
      <c r="E5" t="s">
        <v>11</v>
      </c>
      <c r="G5" s="10" t="s">
        <v>296</v>
      </c>
    </row>
    <row r="6" spans="1:9" x14ac:dyDescent="0.25">
      <c r="A6" s="2">
        <v>4</v>
      </c>
      <c r="B6" s="4" t="s">
        <v>65</v>
      </c>
      <c r="C6" s="4" t="s">
        <v>244</v>
      </c>
      <c r="E6" s="4" t="s">
        <v>11</v>
      </c>
      <c r="F6" s="8">
        <v>41201</v>
      </c>
      <c r="G6" s="10" t="s">
        <v>296</v>
      </c>
    </row>
    <row r="7" spans="1:9" x14ac:dyDescent="0.25">
      <c r="A7" s="2">
        <v>5</v>
      </c>
      <c r="B7" t="s">
        <v>12</v>
      </c>
      <c r="C7" t="s">
        <v>13</v>
      </c>
      <c r="D7" t="s">
        <v>14</v>
      </c>
      <c r="E7" t="s">
        <v>15</v>
      </c>
      <c r="G7" s="10" t="s">
        <v>294</v>
      </c>
    </row>
    <row r="8" spans="1:9" x14ac:dyDescent="0.25">
      <c r="A8" s="2">
        <v>6</v>
      </c>
      <c r="B8" t="s">
        <v>249</v>
      </c>
      <c r="C8" t="s">
        <v>250</v>
      </c>
      <c r="G8" s="10" t="s">
        <v>296</v>
      </c>
    </row>
    <row r="9" spans="1:9" x14ac:dyDescent="0.25">
      <c r="A9" s="2">
        <v>7</v>
      </c>
      <c r="B9" t="s">
        <v>16</v>
      </c>
      <c r="C9" t="s">
        <v>17</v>
      </c>
      <c r="D9" t="s">
        <v>18</v>
      </c>
      <c r="E9" t="s">
        <v>11</v>
      </c>
      <c r="G9" s="10" t="s">
        <v>296</v>
      </c>
    </row>
    <row r="10" spans="1:9" x14ac:dyDescent="0.25">
      <c r="A10" s="2">
        <v>8</v>
      </c>
      <c r="B10" t="s">
        <v>136</v>
      </c>
      <c r="C10" t="s">
        <v>137</v>
      </c>
      <c r="D10" t="s">
        <v>138</v>
      </c>
      <c r="E10" t="s">
        <v>139</v>
      </c>
      <c r="F10" s="8">
        <v>36131</v>
      </c>
      <c r="G10" s="10" t="s">
        <v>294</v>
      </c>
      <c r="I10" s="10" t="s">
        <v>297</v>
      </c>
    </row>
    <row r="11" spans="1:9" x14ac:dyDescent="0.25">
      <c r="A11" s="2">
        <v>9</v>
      </c>
      <c r="B11" t="s">
        <v>251</v>
      </c>
      <c r="C11" t="s">
        <v>248</v>
      </c>
      <c r="F11" s="8" t="s">
        <v>246</v>
      </c>
      <c r="G11" s="10" t="s">
        <v>295</v>
      </c>
    </row>
    <row r="12" spans="1:9" x14ac:dyDescent="0.25">
      <c r="A12" s="2">
        <v>10</v>
      </c>
      <c r="B12" t="s">
        <v>25</v>
      </c>
      <c r="C12" t="s">
        <v>140</v>
      </c>
      <c r="D12" t="s">
        <v>141</v>
      </c>
      <c r="E12" t="s">
        <v>7</v>
      </c>
      <c r="F12" s="8">
        <v>36770</v>
      </c>
      <c r="G12" s="10" t="s">
        <v>295</v>
      </c>
    </row>
    <row r="13" spans="1:9" x14ac:dyDescent="0.25">
      <c r="A13" s="2">
        <v>11</v>
      </c>
      <c r="B13" t="s">
        <v>252</v>
      </c>
      <c r="C13" t="s">
        <v>253</v>
      </c>
      <c r="G13" s="10" t="s">
        <v>296</v>
      </c>
    </row>
    <row r="14" spans="1:9" x14ac:dyDescent="0.25">
      <c r="A14" s="2">
        <v>12</v>
      </c>
      <c r="B14" t="s">
        <v>19</v>
      </c>
      <c r="C14" t="s">
        <v>20</v>
      </c>
      <c r="D14" t="s">
        <v>21</v>
      </c>
      <c r="E14" t="s">
        <v>15</v>
      </c>
      <c r="G14" s="10" t="s">
        <v>294</v>
      </c>
    </row>
    <row r="15" spans="1:9" x14ac:dyDescent="0.25">
      <c r="A15" s="2">
        <v>13</v>
      </c>
      <c r="B15" t="s">
        <v>22</v>
      </c>
      <c r="C15" t="s">
        <v>23</v>
      </c>
      <c r="D15" t="s">
        <v>24</v>
      </c>
      <c r="E15" t="s">
        <v>11</v>
      </c>
      <c r="G15" s="10" t="s">
        <v>296</v>
      </c>
    </row>
    <row r="16" spans="1:9" x14ac:dyDescent="0.25">
      <c r="A16" s="2">
        <v>14</v>
      </c>
      <c r="B16" t="s">
        <v>142</v>
      </c>
      <c r="C16" t="s">
        <v>143</v>
      </c>
      <c r="D16" t="s">
        <v>144</v>
      </c>
      <c r="E16" t="s">
        <v>7</v>
      </c>
      <c r="F16" s="8">
        <v>37595</v>
      </c>
      <c r="G16" s="10" t="s">
        <v>295</v>
      </c>
    </row>
    <row r="17" spans="1:8" x14ac:dyDescent="0.25">
      <c r="A17" s="2">
        <v>15</v>
      </c>
      <c r="B17" t="s">
        <v>254</v>
      </c>
      <c r="C17" t="s">
        <v>255</v>
      </c>
    </row>
    <row r="18" spans="1:8" x14ac:dyDescent="0.25">
      <c r="A18" s="2">
        <v>16</v>
      </c>
      <c r="B18" t="s">
        <v>25</v>
      </c>
      <c r="C18" t="s">
        <v>26</v>
      </c>
      <c r="D18" t="s">
        <v>27</v>
      </c>
      <c r="E18" t="s">
        <v>7</v>
      </c>
      <c r="G18" s="10" t="s">
        <v>295</v>
      </c>
    </row>
    <row r="19" spans="1:8" x14ac:dyDescent="0.25">
      <c r="A19" s="2">
        <v>17</v>
      </c>
      <c r="B19" t="s">
        <v>113</v>
      </c>
      <c r="C19" t="s">
        <v>145</v>
      </c>
      <c r="D19" t="s">
        <v>146</v>
      </c>
      <c r="E19" t="s">
        <v>15</v>
      </c>
      <c r="F19" s="8">
        <v>36886</v>
      </c>
      <c r="G19" s="10" t="s">
        <v>294</v>
      </c>
    </row>
    <row r="20" spans="1:8" x14ac:dyDescent="0.25">
      <c r="A20" s="2">
        <v>18</v>
      </c>
      <c r="B20" t="s">
        <v>147</v>
      </c>
      <c r="C20" t="s">
        <v>148</v>
      </c>
      <c r="D20" t="s">
        <v>149</v>
      </c>
      <c r="E20" t="s">
        <v>11</v>
      </c>
      <c r="F20" s="8">
        <v>41536</v>
      </c>
      <c r="G20" s="10" t="s">
        <v>296</v>
      </c>
    </row>
    <row r="21" spans="1:8" x14ac:dyDescent="0.25">
      <c r="A21" s="2">
        <v>19</v>
      </c>
      <c r="B21" t="s">
        <v>12</v>
      </c>
      <c r="C21" t="s">
        <v>28</v>
      </c>
      <c r="D21" t="s">
        <v>29</v>
      </c>
      <c r="E21" t="s">
        <v>15</v>
      </c>
      <c r="G21" s="10" t="s">
        <v>294</v>
      </c>
    </row>
    <row r="22" spans="1:8" x14ac:dyDescent="0.25">
      <c r="A22" s="2">
        <v>20</v>
      </c>
      <c r="B22" s="3" t="s">
        <v>236</v>
      </c>
      <c r="C22" t="s">
        <v>237</v>
      </c>
      <c r="D22" t="s">
        <v>238</v>
      </c>
      <c r="E22" t="s">
        <v>15</v>
      </c>
      <c r="G22" s="10" t="s">
        <v>294</v>
      </c>
    </row>
    <row r="23" spans="1:8" x14ac:dyDescent="0.25">
      <c r="A23" s="2">
        <v>21</v>
      </c>
      <c r="B23" t="s">
        <v>16</v>
      </c>
      <c r="C23" t="s">
        <v>30</v>
      </c>
      <c r="D23" t="s">
        <v>31</v>
      </c>
      <c r="E23" t="s">
        <v>7</v>
      </c>
      <c r="G23" s="10" t="s">
        <v>295</v>
      </c>
    </row>
    <row r="24" spans="1:8" x14ac:dyDescent="0.25">
      <c r="A24" s="2">
        <v>22</v>
      </c>
      <c r="B24" t="s">
        <v>32</v>
      </c>
      <c r="C24" t="s">
        <v>33</v>
      </c>
      <c r="D24" t="s">
        <v>34</v>
      </c>
      <c r="E24" t="s">
        <v>7</v>
      </c>
      <c r="G24" s="10" t="s">
        <v>295</v>
      </c>
    </row>
    <row r="25" spans="1:8" x14ac:dyDescent="0.25">
      <c r="A25" s="2">
        <v>23</v>
      </c>
      <c r="B25" t="s">
        <v>35</v>
      </c>
      <c r="C25" t="s">
        <v>36</v>
      </c>
      <c r="D25" t="s">
        <v>37</v>
      </c>
      <c r="E25" t="s">
        <v>15</v>
      </c>
      <c r="G25" s="10" t="s">
        <v>294</v>
      </c>
    </row>
    <row r="26" spans="1:8" x14ac:dyDescent="0.25">
      <c r="A26" s="2">
        <v>24</v>
      </c>
      <c r="B26" t="s">
        <v>16</v>
      </c>
      <c r="C26" t="s">
        <v>150</v>
      </c>
      <c r="D26" t="s">
        <v>151</v>
      </c>
      <c r="E26" t="s">
        <v>7</v>
      </c>
      <c r="F26" s="8" t="s">
        <v>246</v>
      </c>
      <c r="G26" s="10" t="s">
        <v>295</v>
      </c>
    </row>
    <row r="27" spans="1:8" x14ac:dyDescent="0.25">
      <c r="A27" s="2">
        <v>25</v>
      </c>
      <c r="B27" t="s">
        <v>152</v>
      </c>
      <c r="C27" t="s">
        <v>153</v>
      </c>
      <c r="D27" t="s">
        <v>154</v>
      </c>
      <c r="E27" t="s">
        <v>11</v>
      </c>
      <c r="F27" s="8">
        <v>37712</v>
      </c>
      <c r="G27" s="10" t="s">
        <v>296</v>
      </c>
    </row>
    <row r="28" spans="1:8" x14ac:dyDescent="0.25">
      <c r="A28" s="2">
        <v>26</v>
      </c>
      <c r="B28" t="s">
        <v>155</v>
      </c>
      <c r="C28" t="s">
        <v>156</v>
      </c>
      <c r="D28" t="s">
        <v>157</v>
      </c>
      <c r="E28" t="s">
        <v>7</v>
      </c>
      <c r="F28" s="8" t="s">
        <v>246</v>
      </c>
      <c r="G28" s="10" t="s">
        <v>295</v>
      </c>
    </row>
    <row r="29" spans="1:8" x14ac:dyDescent="0.25">
      <c r="A29" s="2">
        <v>27</v>
      </c>
      <c r="B29" t="s">
        <v>256</v>
      </c>
      <c r="C29" t="s">
        <v>257</v>
      </c>
    </row>
    <row r="30" spans="1:8" x14ac:dyDescent="0.25">
      <c r="A30" s="2">
        <v>28</v>
      </c>
      <c r="B30" t="s">
        <v>258</v>
      </c>
      <c r="C30" t="s">
        <v>259</v>
      </c>
      <c r="G30" s="10" t="s">
        <v>294</v>
      </c>
      <c r="H30" s="10" t="s">
        <v>305</v>
      </c>
    </row>
    <row r="31" spans="1:8" x14ac:dyDescent="0.25">
      <c r="A31" s="2">
        <v>29</v>
      </c>
      <c r="B31" t="s">
        <v>260</v>
      </c>
      <c r="C31" t="s">
        <v>261</v>
      </c>
      <c r="G31" s="10" t="s">
        <v>294</v>
      </c>
    </row>
    <row r="32" spans="1:8" x14ac:dyDescent="0.25">
      <c r="A32" s="2">
        <v>30</v>
      </c>
      <c r="B32" t="s">
        <v>116</v>
      </c>
      <c r="C32" t="s">
        <v>158</v>
      </c>
      <c r="D32" t="s">
        <v>159</v>
      </c>
      <c r="E32" t="s">
        <v>15</v>
      </c>
      <c r="F32" s="8">
        <v>41515</v>
      </c>
      <c r="G32" s="10" t="s">
        <v>294</v>
      </c>
    </row>
    <row r="33" spans="1:9" x14ac:dyDescent="0.25">
      <c r="A33" s="2">
        <v>31</v>
      </c>
      <c r="B33" t="s">
        <v>116</v>
      </c>
      <c r="C33" t="s">
        <v>117</v>
      </c>
      <c r="D33" t="s">
        <v>118</v>
      </c>
      <c r="E33" t="s">
        <v>11</v>
      </c>
      <c r="G33" s="10" t="s">
        <v>298</v>
      </c>
    </row>
    <row r="34" spans="1:9" x14ac:dyDescent="0.25">
      <c r="A34" s="2">
        <v>32</v>
      </c>
      <c r="B34" t="s">
        <v>160</v>
      </c>
      <c r="C34" t="s">
        <v>161</v>
      </c>
      <c r="D34" t="s">
        <v>162</v>
      </c>
      <c r="E34" t="s">
        <v>7</v>
      </c>
      <c r="F34" s="8" t="s">
        <v>246</v>
      </c>
      <c r="G34" s="10" t="s">
        <v>295</v>
      </c>
    </row>
    <row r="35" spans="1:9" x14ac:dyDescent="0.25">
      <c r="A35" s="2">
        <v>33</v>
      </c>
      <c r="B35" t="s">
        <v>119</v>
      </c>
      <c r="C35" t="s">
        <v>120</v>
      </c>
      <c r="D35" t="s">
        <v>121</v>
      </c>
      <c r="E35" s="4" t="s">
        <v>241</v>
      </c>
      <c r="G35" s="10" t="s">
        <v>294</v>
      </c>
      <c r="I35" s="10" t="s">
        <v>307</v>
      </c>
    </row>
    <row r="36" spans="1:9" x14ac:dyDescent="0.25">
      <c r="A36" s="2">
        <v>34</v>
      </c>
      <c r="B36" t="s">
        <v>163</v>
      </c>
      <c r="C36" t="s">
        <v>164</v>
      </c>
      <c r="D36" t="s">
        <v>165</v>
      </c>
      <c r="E36" t="s">
        <v>15</v>
      </c>
      <c r="F36" s="8">
        <v>36561</v>
      </c>
      <c r="G36" s="10" t="s">
        <v>294</v>
      </c>
    </row>
    <row r="37" spans="1:9" x14ac:dyDescent="0.25">
      <c r="A37" s="2">
        <v>35</v>
      </c>
      <c r="B37" t="s">
        <v>38</v>
      </c>
      <c r="C37" t="s">
        <v>39</v>
      </c>
      <c r="D37" t="s">
        <v>40</v>
      </c>
      <c r="E37" t="s">
        <v>7</v>
      </c>
      <c r="G37" s="10" t="s">
        <v>295</v>
      </c>
    </row>
    <row r="38" spans="1:9" x14ac:dyDescent="0.25">
      <c r="A38" s="2">
        <v>36</v>
      </c>
      <c r="B38" t="s">
        <v>25</v>
      </c>
      <c r="C38" t="s">
        <v>262</v>
      </c>
      <c r="G38" s="10" t="s">
        <v>296</v>
      </c>
    </row>
    <row r="39" spans="1:9" x14ac:dyDescent="0.25">
      <c r="A39" s="2">
        <v>37</v>
      </c>
      <c r="B39" t="s">
        <v>263</v>
      </c>
      <c r="C39" t="s">
        <v>264</v>
      </c>
      <c r="G39" s="10" t="s">
        <v>294</v>
      </c>
    </row>
    <row r="40" spans="1:9" x14ac:dyDescent="0.25">
      <c r="A40" s="2">
        <v>38</v>
      </c>
      <c r="B40" t="s">
        <v>41</v>
      </c>
      <c r="C40" t="s">
        <v>42</v>
      </c>
      <c r="D40" t="s">
        <v>43</v>
      </c>
      <c r="E40" t="s">
        <v>240</v>
      </c>
      <c r="G40" s="10" t="s">
        <v>294</v>
      </c>
      <c r="H40" s="10" t="s">
        <v>299</v>
      </c>
    </row>
    <row r="41" spans="1:9" x14ac:dyDescent="0.25">
      <c r="A41" s="2">
        <v>39</v>
      </c>
      <c r="B41" t="s">
        <v>116</v>
      </c>
      <c r="C41" t="s">
        <v>265</v>
      </c>
      <c r="G41" s="10" t="s">
        <v>296</v>
      </c>
      <c r="H41" s="10" t="s">
        <v>300</v>
      </c>
    </row>
    <row r="42" spans="1:9" x14ac:dyDescent="0.25">
      <c r="A42" s="2">
        <v>40</v>
      </c>
      <c r="B42" t="s">
        <v>266</v>
      </c>
      <c r="C42" t="s">
        <v>267</v>
      </c>
      <c r="G42" s="10" t="s">
        <v>294</v>
      </c>
      <c r="H42" s="10" t="s">
        <v>300</v>
      </c>
    </row>
    <row r="43" spans="1:9" x14ac:dyDescent="0.25">
      <c r="A43" s="2">
        <v>41</v>
      </c>
      <c r="B43" t="s">
        <v>44</v>
      </c>
      <c r="C43" t="s">
        <v>45</v>
      </c>
      <c r="D43" t="s">
        <v>46</v>
      </c>
      <c r="E43" t="s">
        <v>7</v>
      </c>
      <c r="G43" s="10" t="s">
        <v>295</v>
      </c>
    </row>
    <row r="44" spans="1:9" x14ac:dyDescent="0.25">
      <c r="A44" s="2">
        <v>42</v>
      </c>
      <c r="B44" t="s">
        <v>166</v>
      </c>
      <c r="C44" t="s">
        <v>167</v>
      </c>
      <c r="D44" t="s">
        <v>168</v>
      </c>
      <c r="E44" t="s">
        <v>11</v>
      </c>
      <c r="F44" s="8">
        <v>36101</v>
      </c>
      <c r="G44" s="10" t="s">
        <v>296</v>
      </c>
    </row>
    <row r="45" spans="1:9" x14ac:dyDescent="0.25">
      <c r="A45" s="2">
        <v>43</v>
      </c>
      <c r="B45" t="s">
        <v>268</v>
      </c>
      <c r="C45" t="s">
        <v>269</v>
      </c>
    </row>
    <row r="46" spans="1:9" x14ac:dyDescent="0.25">
      <c r="A46" s="2">
        <v>44</v>
      </c>
      <c r="B46" t="s">
        <v>169</v>
      </c>
      <c r="C46" t="s">
        <v>170</v>
      </c>
      <c r="D46" t="s">
        <v>171</v>
      </c>
      <c r="E46" t="s">
        <v>7</v>
      </c>
      <c r="F46" s="8">
        <v>40020</v>
      </c>
      <c r="G46" s="10" t="s">
        <v>295</v>
      </c>
    </row>
    <row r="47" spans="1:9" x14ac:dyDescent="0.25">
      <c r="A47" s="2">
        <v>45</v>
      </c>
      <c r="B47" t="s">
        <v>172</v>
      </c>
      <c r="C47" t="s">
        <v>173</v>
      </c>
      <c r="D47" t="s">
        <v>174</v>
      </c>
      <c r="E47" t="s">
        <v>11</v>
      </c>
      <c r="F47" s="8">
        <v>42092</v>
      </c>
      <c r="G47" s="10" t="s">
        <v>296</v>
      </c>
    </row>
    <row r="48" spans="1:9" x14ac:dyDescent="0.25">
      <c r="A48" s="2">
        <v>46</v>
      </c>
      <c r="B48" t="s">
        <v>175</v>
      </c>
      <c r="C48" t="s">
        <v>176</v>
      </c>
      <c r="D48" t="s">
        <v>177</v>
      </c>
      <c r="E48" t="s">
        <v>11</v>
      </c>
      <c r="F48" s="8">
        <v>39504</v>
      </c>
      <c r="G48" s="10" t="s">
        <v>296</v>
      </c>
    </row>
    <row r="49" spans="1:9" x14ac:dyDescent="0.25">
      <c r="A49" s="2">
        <v>47</v>
      </c>
      <c r="B49" t="s">
        <v>270</v>
      </c>
      <c r="C49" t="s">
        <v>271</v>
      </c>
      <c r="G49" s="10" t="s">
        <v>296</v>
      </c>
      <c r="H49" s="10" t="s">
        <v>301</v>
      </c>
      <c r="I49" s="10" t="s">
        <v>302</v>
      </c>
    </row>
    <row r="50" spans="1:9" x14ac:dyDescent="0.25">
      <c r="A50" s="2">
        <v>48</v>
      </c>
      <c r="B50" t="s">
        <v>178</v>
      </c>
      <c r="C50" t="s">
        <v>179</v>
      </c>
      <c r="D50" t="s">
        <v>180</v>
      </c>
      <c r="E50" t="s">
        <v>7</v>
      </c>
      <c r="F50" s="8">
        <v>40803</v>
      </c>
      <c r="G50" s="10" t="s">
        <v>295</v>
      </c>
    </row>
    <row r="51" spans="1:9" x14ac:dyDescent="0.25">
      <c r="A51" s="2">
        <v>49</v>
      </c>
      <c r="B51" t="s">
        <v>181</v>
      </c>
      <c r="C51" t="s">
        <v>182</v>
      </c>
      <c r="D51" t="s">
        <v>183</v>
      </c>
      <c r="E51" t="s">
        <v>7</v>
      </c>
      <c r="F51" s="8">
        <v>41483</v>
      </c>
      <c r="G51" s="10" t="s">
        <v>295</v>
      </c>
    </row>
    <row r="52" spans="1:9" x14ac:dyDescent="0.25">
      <c r="A52" s="2">
        <v>50</v>
      </c>
      <c r="B52" t="s">
        <v>4</v>
      </c>
      <c r="C52" t="s">
        <v>184</v>
      </c>
      <c r="D52" t="s">
        <v>185</v>
      </c>
      <c r="E52" t="s">
        <v>7</v>
      </c>
      <c r="F52" s="8" t="s">
        <v>246</v>
      </c>
      <c r="G52" s="10" t="s">
        <v>295</v>
      </c>
    </row>
    <row r="53" spans="1:9" x14ac:dyDescent="0.25">
      <c r="A53" s="2">
        <v>51</v>
      </c>
      <c r="B53" t="s">
        <v>16</v>
      </c>
      <c r="C53" t="s">
        <v>47</v>
      </c>
      <c r="D53" t="s">
        <v>48</v>
      </c>
      <c r="E53" t="s">
        <v>7</v>
      </c>
      <c r="G53" s="10" t="s">
        <v>295</v>
      </c>
    </row>
    <row r="54" spans="1:9" x14ac:dyDescent="0.25">
      <c r="A54" s="2">
        <v>52</v>
      </c>
      <c r="B54" t="s">
        <v>65</v>
      </c>
      <c r="C54" t="s">
        <v>122</v>
      </c>
      <c r="D54" t="s">
        <v>123</v>
      </c>
      <c r="E54" t="s">
        <v>11</v>
      </c>
      <c r="G54" s="10" t="s">
        <v>296</v>
      </c>
    </row>
    <row r="55" spans="1:9" x14ac:dyDescent="0.25">
      <c r="A55" s="2">
        <v>53</v>
      </c>
      <c r="B55" t="s">
        <v>186</v>
      </c>
      <c r="C55" t="s">
        <v>187</v>
      </c>
      <c r="D55" t="s">
        <v>188</v>
      </c>
      <c r="E55" t="s">
        <v>189</v>
      </c>
      <c r="F55" s="8">
        <v>41402</v>
      </c>
      <c r="G55" s="10" t="s">
        <v>296</v>
      </c>
      <c r="I55" s="10" t="s">
        <v>308</v>
      </c>
    </row>
    <row r="56" spans="1:9" x14ac:dyDescent="0.25">
      <c r="A56" s="2">
        <v>54</v>
      </c>
      <c r="B56" t="s">
        <v>25</v>
      </c>
      <c r="C56" t="s">
        <v>190</v>
      </c>
      <c r="D56" t="s">
        <v>191</v>
      </c>
      <c r="E56" t="s">
        <v>15</v>
      </c>
      <c r="F56" s="8">
        <v>38404</v>
      </c>
      <c r="G56" s="10" t="s">
        <v>294</v>
      </c>
    </row>
    <row r="57" spans="1:9" x14ac:dyDescent="0.25">
      <c r="A57" s="2">
        <v>55</v>
      </c>
      <c r="B57" t="s">
        <v>4</v>
      </c>
      <c r="C57" t="s">
        <v>49</v>
      </c>
      <c r="D57" t="s">
        <v>50</v>
      </c>
      <c r="E57" t="s">
        <v>7</v>
      </c>
      <c r="G57" s="10" t="s">
        <v>295</v>
      </c>
    </row>
    <row r="58" spans="1:9" x14ac:dyDescent="0.25">
      <c r="A58" s="2">
        <v>56</v>
      </c>
      <c r="B58" t="s">
        <v>272</v>
      </c>
      <c r="C58" t="s">
        <v>287</v>
      </c>
      <c r="F58" s="8" t="s">
        <v>246</v>
      </c>
      <c r="G58" s="10" t="s">
        <v>303</v>
      </c>
    </row>
    <row r="59" spans="1:9" x14ac:dyDescent="0.25">
      <c r="A59" s="2">
        <v>57</v>
      </c>
      <c r="B59" s="4" t="s">
        <v>290</v>
      </c>
      <c r="C59" t="s">
        <v>273</v>
      </c>
      <c r="G59" s="10" t="s">
        <v>295</v>
      </c>
      <c r="H59" s="10" t="s">
        <v>301</v>
      </c>
    </row>
    <row r="60" spans="1:9" x14ac:dyDescent="0.25">
      <c r="A60" s="2">
        <v>58</v>
      </c>
      <c r="B60" t="s">
        <v>274</v>
      </c>
      <c r="C60" t="s">
        <v>275</v>
      </c>
      <c r="G60" s="10" t="s">
        <v>304</v>
      </c>
    </row>
    <row r="61" spans="1:9" x14ac:dyDescent="0.25">
      <c r="A61" s="2">
        <v>59</v>
      </c>
      <c r="B61" t="s">
        <v>4</v>
      </c>
      <c r="C61" t="s">
        <v>51</v>
      </c>
      <c r="D61" t="s">
        <v>52</v>
      </c>
      <c r="E61" t="s">
        <v>7</v>
      </c>
      <c r="G61" s="10" t="s">
        <v>295</v>
      </c>
    </row>
    <row r="62" spans="1:9" x14ac:dyDescent="0.25">
      <c r="A62" s="2">
        <v>60</v>
      </c>
      <c r="B62" t="s">
        <v>288</v>
      </c>
      <c r="C62" t="s">
        <v>289</v>
      </c>
      <c r="G62" s="10" t="s">
        <v>294</v>
      </c>
      <c r="H62" s="10" t="s">
        <v>305</v>
      </c>
    </row>
    <row r="63" spans="1:9" x14ac:dyDescent="0.25">
      <c r="A63" s="2">
        <v>61</v>
      </c>
      <c r="B63" t="s">
        <v>192</v>
      </c>
      <c r="C63" t="s">
        <v>193</v>
      </c>
      <c r="D63" t="s">
        <v>194</v>
      </c>
      <c r="E63" t="s">
        <v>15</v>
      </c>
      <c r="F63" s="8">
        <v>39905</v>
      </c>
      <c r="G63" s="10" t="s">
        <v>294</v>
      </c>
    </row>
    <row r="64" spans="1:9" x14ac:dyDescent="0.25">
      <c r="A64" s="2">
        <v>62</v>
      </c>
      <c r="B64" t="s">
        <v>195</v>
      </c>
      <c r="C64" t="s">
        <v>196</v>
      </c>
      <c r="D64" t="s">
        <v>197</v>
      </c>
      <c r="E64" t="s">
        <v>7</v>
      </c>
      <c r="F64" s="8">
        <v>36509</v>
      </c>
      <c r="G64" s="10" t="s">
        <v>295</v>
      </c>
    </row>
    <row r="65" spans="1:9" x14ac:dyDescent="0.25">
      <c r="A65" s="2">
        <v>63</v>
      </c>
      <c r="B65" t="s">
        <v>160</v>
      </c>
      <c r="C65" t="s">
        <v>198</v>
      </c>
      <c r="D65" t="s">
        <v>199</v>
      </c>
      <c r="E65" t="s">
        <v>11</v>
      </c>
      <c r="F65" s="8" t="s">
        <v>246</v>
      </c>
      <c r="G65" s="10" t="s">
        <v>296</v>
      </c>
    </row>
    <row r="66" spans="1:9" x14ac:dyDescent="0.25">
      <c r="A66" s="2">
        <v>64</v>
      </c>
      <c r="B66" t="s">
        <v>200</v>
      </c>
      <c r="C66" t="s">
        <v>201</v>
      </c>
      <c r="D66" t="s">
        <v>202</v>
      </c>
      <c r="E66" t="s">
        <v>15</v>
      </c>
      <c r="F66" s="8">
        <v>37979</v>
      </c>
      <c r="G66" s="10" t="s">
        <v>294</v>
      </c>
    </row>
    <row r="67" spans="1:9" x14ac:dyDescent="0.25">
      <c r="A67" s="2">
        <v>65</v>
      </c>
      <c r="B67" t="s">
        <v>124</v>
      </c>
      <c r="C67" t="s">
        <v>125</v>
      </c>
      <c r="D67" t="s">
        <v>126</v>
      </c>
      <c r="E67" t="s">
        <v>11</v>
      </c>
      <c r="F67" s="8" t="s">
        <v>246</v>
      </c>
      <c r="G67" s="10" t="s">
        <v>296</v>
      </c>
    </row>
    <row r="68" spans="1:9" x14ac:dyDescent="0.25">
      <c r="A68" s="2">
        <v>66</v>
      </c>
      <c r="B68" t="s">
        <v>53</v>
      </c>
      <c r="C68" t="s">
        <v>54</v>
      </c>
      <c r="D68" t="s">
        <v>55</v>
      </c>
      <c r="E68" t="s">
        <v>56</v>
      </c>
      <c r="G68" s="10" t="s">
        <v>295</v>
      </c>
      <c r="H68" s="10" t="s">
        <v>309</v>
      </c>
    </row>
    <row r="69" spans="1:9" x14ac:dyDescent="0.25">
      <c r="A69" s="2">
        <v>67</v>
      </c>
      <c r="B69" t="s">
        <v>203</v>
      </c>
      <c r="C69" t="s">
        <v>204</v>
      </c>
      <c r="D69" t="s">
        <v>205</v>
      </c>
      <c r="E69" t="s">
        <v>7</v>
      </c>
      <c r="F69" s="8">
        <v>40813</v>
      </c>
      <c r="G69" s="10" t="s">
        <v>295</v>
      </c>
    </row>
    <row r="70" spans="1:9" x14ac:dyDescent="0.25">
      <c r="A70" s="2">
        <v>68</v>
      </c>
      <c r="B70" t="s">
        <v>57</v>
      </c>
      <c r="C70" t="s">
        <v>58</v>
      </c>
      <c r="D70" t="s">
        <v>59</v>
      </c>
      <c r="E70" t="s">
        <v>11</v>
      </c>
      <c r="G70" s="10" t="s">
        <v>296</v>
      </c>
    </row>
    <row r="71" spans="1:9" x14ac:dyDescent="0.25">
      <c r="A71" s="2">
        <v>69</v>
      </c>
      <c r="B71" t="s">
        <v>276</v>
      </c>
      <c r="C71" t="s">
        <v>277</v>
      </c>
      <c r="F71" s="8" t="s">
        <v>246</v>
      </c>
    </row>
    <row r="72" spans="1:9" x14ac:dyDescent="0.25">
      <c r="A72" s="2">
        <v>70</v>
      </c>
      <c r="B72" t="s">
        <v>12</v>
      </c>
      <c r="C72" t="s">
        <v>60</v>
      </c>
      <c r="D72" t="s">
        <v>61</v>
      </c>
      <c r="E72" t="s">
        <v>7</v>
      </c>
      <c r="G72" s="10" t="s">
        <v>295</v>
      </c>
    </row>
    <row r="73" spans="1:9" x14ac:dyDescent="0.25">
      <c r="A73" s="2">
        <v>71</v>
      </c>
      <c r="B73" t="s">
        <v>186</v>
      </c>
      <c r="C73" t="s">
        <v>206</v>
      </c>
      <c r="D73" t="s">
        <v>207</v>
      </c>
      <c r="E73" t="s">
        <v>15</v>
      </c>
      <c r="F73" s="8">
        <v>40356</v>
      </c>
      <c r="G73" s="10" t="s">
        <v>294</v>
      </c>
    </row>
    <row r="74" spans="1:9" x14ac:dyDescent="0.25">
      <c r="A74" s="2">
        <v>72</v>
      </c>
      <c r="B74" t="s">
        <v>62</v>
      </c>
      <c r="C74" t="s">
        <v>63</v>
      </c>
      <c r="D74" t="s">
        <v>64</v>
      </c>
      <c r="E74" t="s">
        <v>7</v>
      </c>
      <c r="G74" s="10" t="s">
        <v>295</v>
      </c>
    </row>
    <row r="75" spans="1:9" x14ac:dyDescent="0.25">
      <c r="A75" s="2">
        <v>73</v>
      </c>
      <c r="B75" t="s">
        <v>208</v>
      </c>
      <c r="C75" t="s">
        <v>209</v>
      </c>
      <c r="D75" t="s">
        <v>210</v>
      </c>
      <c r="E75" t="s">
        <v>11</v>
      </c>
      <c r="F75" s="8">
        <v>37377</v>
      </c>
      <c r="G75" s="10" t="s">
        <v>296</v>
      </c>
    </row>
    <row r="76" spans="1:9" x14ac:dyDescent="0.25">
      <c r="A76" s="2">
        <v>74</v>
      </c>
      <c r="B76" t="s">
        <v>320</v>
      </c>
      <c r="C76" t="s">
        <v>127</v>
      </c>
      <c r="D76" t="s">
        <v>128</v>
      </c>
      <c r="E76" t="s">
        <v>129</v>
      </c>
      <c r="F76" s="8" t="s">
        <v>246</v>
      </c>
      <c r="G76" s="10" t="s">
        <v>295</v>
      </c>
      <c r="I76" s="10" t="s">
        <v>310</v>
      </c>
    </row>
    <row r="77" spans="1:9" x14ac:dyDescent="0.25">
      <c r="A77" s="2">
        <v>75</v>
      </c>
      <c r="B77" t="s">
        <v>65</v>
      </c>
      <c r="C77" t="s">
        <v>66</v>
      </c>
      <c r="D77" t="s">
        <v>67</v>
      </c>
      <c r="E77" t="s">
        <v>68</v>
      </c>
      <c r="G77" s="10" t="s">
        <v>311</v>
      </c>
    </row>
    <row r="78" spans="1:9" x14ac:dyDescent="0.25">
      <c r="A78" s="2">
        <v>76</v>
      </c>
      <c r="B78" t="s">
        <v>211</v>
      </c>
      <c r="C78" t="s">
        <v>212</v>
      </c>
      <c r="D78" t="s">
        <v>213</v>
      </c>
      <c r="E78" t="s">
        <v>7</v>
      </c>
      <c r="F78" s="8" t="s">
        <v>246</v>
      </c>
      <c r="G78" s="10" t="s">
        <v>295</v>
      </c>
    </row>
    <row r="79" spans="1:9" x14ac:dyDescent="0.25">
      <c r="A79" s="2">
        <v>77</v>
      </c>
      <c r="B79" t="s">
        <v>69</v>
      </c>
      <c r="C79" t="s">
        <v>70</v>
      </c>
      <c r="D79" t="s">
        <v>71</v>
      </c>
      <c r="E79" t="s">
        <v>11</v>
      </c>
      <c r="G79" s="10" t="s">
        <v>296</v>
      </c>
    </row>
    <row r="80" spans="1:9" x14ac:dyDescent="0.25">
      <c r="A80" s="2">
        <v>78</v>
      </c>
      <c r="B80" t="s">
        <v>16</v>
      </c>
      <c r="C80" t="s">
        <v>72</v>
      </c>
      <c r="D80" t="s">
        <v>73</v>
      </c>
      <c r="E80" t="s">
        <v>7</v>
      </c>
      <c r="G80" s="10" t="s">
        <v>295</v>
      </c>
    </row>
    <row r="81" spans="1:9" x14ac:dyDescent="0.25">
      <c r="A81" s="2">
        <v>79</v>
      </c>
      <c r="B81" t="s">
        <v>74</v>
      </c>
      <c r="C81" t="s">
        <v>75</v>
      </c>
      <c r="D81" t="s">
        <v>76</v>
      </c>
      <c r="E81" t="s">
        <v>7</v>
      </c>
      <c r="G81" s="10" t="s">
        <v>295</v>
      </c>
    </row>
    <row r="82" spans="1:9" x14ac:dyDescent="0.25">
      <c r="A82" s="2">
        <v>80</v>
      </c>
      <c r="B82" t="s">
        <v>65</v>
      </c>
      <c r="C82" t="s">
        <v>278</v>
      </c>
      <c r="G82" s="10" t="s">
        <v>306</v>
      </c>
    </row>
    <row r="83" spans="1:9" x14ac:dyDescent="0.25">
      <c r="A83" s="2">
        <v>81</v>
      </c>
      <c r="B83" t="s">
        <v>214</v>
      </c>
      <c r="C83" t="s">
        <v>215</v>
      </c>
      <c r="D83" t="s">
        <v>216</v>
      </c>
      <c r="E83" t="s">
        <v>15</v>
      </c>
      <c r="F83" s="8" t="s">
        <v>246</v>
      </c>
      <c r="G83" s="10" t="s">
        <v>294</v>
      </c>
    </row>
    <row r="84" spans="1:9" x14ac:dyDescent="0.25">
      <c r="A84" s="2">
        <v>82</v>
      </c>
      <c r="B84" t="s">
        <v>203</v>
      </c>
      <c r="C84" t="s">
        <v>217</v>
      </c>
      <c r="D84" t="s">
        <v>218</v>
      </c>
      <c r="E84" t="s">
        <v>219</v>
      </c>
      <c r="F84" s="8">
        <v>35420</v>
      </c>
      <c r="G84" s="10" t="s">
        <v>296</v>
      </c>
      <c r="I84" s="10" t="s">
        <v>312</v>
      </c>
    </row>
    <row r="85" spans="1:9" x14ac:dyDescent="0.25">
      <c r="A85" s="2">
        <v>83</v>
      </c>
      <c r="B85" t="s">
        <v>77</v>
      </c>
      <c r="C85" t="s">
        <v>78</v>
      </c>
      <c r="D85" t="s">
        <v>79</v>
      </c>
      <c r="E85" t="s">
        <v>68</v>
      </c>
      <c r="G85" s="10" t="s">
        <v>311</v>
      </c>
    </row>
    <row r="86" spans="1:9" x14ac:dyDescent="0.25">
      <c r="A86" s="2">
        <v>84</v>
      </c>
      <c r="B86" t="s">
        <v>203</v>
      </c>
      <c r="C86" t="s">
        <v>220</v>
      </c>
      <c r="D86" t="s">
        <v>221</v>
      </c>
      <c r="E86" t="s">
        <v>15</v>
      </c>
      <c r="F86" s="8">
        <v>41823</v>
      </c>
      <c r="G86" s="10" t="s">
        <v>294</v>
      </c>
    </row>
    <row r="87" spans="1:9" x14ac:dyDescent="0.25">
      <c r="A87" s="2">
        <v>85</v>
      </c>
      <c r="B87" t="s">
        <v>222</v>
      </c>
      <c r="C87" t="s">
        <v>223</v>
      </c>
      <c r="D87" t="s">
        <v>224</v>
      </c>
      <c r="E87" t="s">
        <v>15</v>
      </c>
      <c r="F87" s="8">
        <v>41475</v>
      </c>
      <c r="G87" s="10" t="s">
        <v>294</v>
      </c>
    </row>
    <row r="88" spans="1:9" x14ac:dyDescent="0.25">
      <c r="A88" s="2">
        <v>86</v>
      </c>
      <c r="B88" t="s">
        <v>80</v>
      </c>
      <c r="C88" t="s">
        <v>81</v>
      </c>
      <c r="D88" t="s">
        <v>82</v>
      </c>
      <c r="E88" t="s">
        <v>7</v>
      </c>
      <c r="G88" s="10" t="s">
        <v>295</v>
      </c>
    </row>
    <row r="89" spans="1:9" x14ac:dyDescent="0.25">
      <c r="A89" s="2">
        <v>87</v>
      </c>
      <c r="B89" t="s">
        <v>83</v>
      </c>
      <c r="C89" t="s">
        <v>84</v>
      </c>
      <c r="D89" t="s">
        <v>85</v>
      </c>
      <c r="E89" t="s">
        <v>7</v>
      </c>
      <c r="G89" s="10" t="s">
        <v>295</v>
      </c>
    </row>
    <row r="90" spans="1:9" x14ac:dyDescent="0.25">
      <c r="A90" s="2">
        <v>88</v>
      </c>
      <c r="B90" t="s">
        <v>225</v>
      </c>
      <c r="C90" t="s">
        <v>226</v>
      </c>
      <c r="D90" t="s">
        <v>227</v>
      </c>
      <c r="E90" t="s">
        <v>15</v>
      </c>
      <c r="F90" s="8">
        <v>41641</v>
      </c>
      <c r="G90" s="10" t="s">
        <v>294</v>
      </c>
    </row>
    <row r="91" spans="1:9" x14ac:dyDescent="0.25">
      <c r="A91" s="2">
        <v>89</v>
      </c>
      <c r="B91" t="s">
        <v>279</v>
      </c>
      <c r="C91" t="s">
        <v>280</v>
      </c>
      <c r="F91" s="8" t="s">
        <v>246</v>
      </c>
      <c r="G91" s="10" t="s">
        <v>295</v>
      </c>
    </row>
    <row r="92" spans="1:9" x14ac:dyDescent="0.25">
      <c r="A92" s="2">
        <v>90</v>
      </c>
      <c r="B92" t="s">
        <v>86</v>
      </c>
      <c r="C92" t="s">
        <v>87</v>
      </c>
      <c r="D92" t="s">
        <v>88</v>
      </c>
      <c r="E92" t="s">
        <v>7</v>
      </c>
      <c r="G92" s="10" t="s">
        <v>295</v>
      </c>
    </row>
    <row r="93" spans="1:9" x14ac:dyDescent="0.25">
      <c r="A93" s="2">
        <v>91</v>
      </c>
      <c r="B93" t="s">
        <v>281</v>
      </c>
      <c r="C93" t="s">
        <v>282</v>
      </c>
      <c r="G93" s="10" t="s">
        <v>296</v>
      </c>
      <c r="H93" s="10" t="s">
        <v>305</v>
      </c>
    </row>
    <row r="94" spans="1:9" x14ac:dyDescent="0.25">
      <c r="A94" s="2">
        <v>92</v>
      </c>
      <c r="B94" t="s">
        <v>77</v>
      </c>
      <c r="C94" t="s">
        <v>89</v>
      </c>
      <c r="D94" t="s">
        <v>90</v>
      </c>
      <c r="E94" t="s">
        <v>15</v>
      </c>
      <c r="G94" s="10" t="s">
        <v>294</v>
      </c>
    </row>
    <row r="95" spans="1:9" x14ac:dyDescent="0.25">
      <c r="A95" s="2">
        <v>93</v>
      </c>
      <c r="B95" t="s">
        <v>102</v>
      </c>
      <c r="C95" t="s">
        <v>283</v>
      </c>
    </row>
    <row r="96" spans="1:9" x14ac:dyDescent="0.25">
      <c r="A96" s="2">
        <v>94</v>
      </c>
      <c r="B96" t="s">
        <v>91</v>
      </c>
      <c r="C96" t="s">
        <v>92</v>
      </c>
      <c r="D96" t="s">
        <v>93</v>
      </c>
      <c r="E96" t="s">
        <v>7</v>
      </c>
      <c r="G96" s="10" t="s">
        <v>295</v>
      </c>
    </row>
    <row r="97" spans="1:8" x14ac:dyDescent="0.25">
      <c r="A97" s="2">
        <v>95</v>
      </c>
      <c r="B97" t="s">
        <v>4</v>
      </c>
      <c r="C97" t="s">
        <v>284</v>
      </c>
      <c r="G97" s="10" t="s">
        <v>296</v>
      </c>
      <c r="H97" s="10" t="s">
        <v>305</v>
      </c>
    </row>
    <row r="98" spans="1:8" x14ac:dyDescent="0.25">
      <c r="A98" s="2">
        <v>96</v>
      </c>
      <c r="B98" t="s">
        <v>86</v>
      </c>
      <c r="C98" t="s">
        <v>94</v>
      </c>
      <c r="D98" t="s">
        <v>95</v>
      </c>
      <c r="E98" t="s">
        <v>11</v>
      </c>
      <c r="G98" s="10" t="s">
        <v>296</v>
      </c>
    </row>
    <row r="99" spans="1:8" x14ac:dyDescent="0.25">
      <c r="A99" s="2">
        <v>97</v>
      </c>
      <c r="B99" t="s">
        <v>130</v>
      </c>
      <c r="C99" t="s">
        <v>131</v>
      </c>
      <c r="D99" t="s">
        <v>132</v>
      </c>
      <c r="E99" t="s">
        <v>7</v>
      </c>
      <c r="G99" s="10" t="s">
        <v>295</v>
      </c>
    </row>
    <row r="100" spans="1:8" x14ac:dyDescent="0.25">
      <c r="A100" s="2">
        <v>98</v>
      </c>
      <c r="B100" t="s">
        <v>57</v>
      </c>
      <c r="C100" t="s">
        <v>96</v>
      </c>
      <c r="D100" t="s">
        <v>97</v>
      </c>
      <c r="E100" t="s">
        <v>7</v>
      </c>
      <c r="G100" s="10" t="s">
        <v>295</v>
      </c>
    </row>
    <row r="101" spans="1:8" x14ac:dyDescent="0.25">
      <c r="A101" s="2">
        <v>99</v>
      </c>
      <c r="B101" t="s">
        <v>228</v>
      </c>
      <c r="C101" t="s">
        <v>229</v>
      </c>
      <c r="D101" t="s">
        <v>230</v>
      </c>
      <c r="E101" t="s">
        <v>15</v>
      </c>
      <c r="F101" s="7" t="s">
        <v>245</v>
      </c>
      <c r="G101" s="10" t="s">
        <v>294</v>
      </c>
    </row>
    <row r="102" spans="1:8" x14ac:dyDescent="0.25">
      <c r="A102" s="2">
        <v>100</v>
      </c>
      <c r="B102" t="s">
        <v>57</v>
      </c>
      <c r="C102" t="s">
        <v>98</v>
      </c>
      <c r="D102" t="s">
        <v>99</v>
      </c>
      <c r="E102" t="s">
        <v>7</v>
      </c>
      <c r="G102" s="10" t="s">
        <v>295</v>
      </c>
    </row>
    <row r="103" spans="1:8" x14ac:dyDescent="0.25">
      <c r="A103" s="2">
        <v>101</v>
      </c>
      <c r="B103" t="s">
        <v>35</v>
      </c>
      <c r="C103" t="s">
        <v>231</v>
      </c>
      <c r="D103" t="s">
        <v>232</v>
      </c>
      <c r="E103" t="s">
        <v>7</v>
      </c>
      <c r="F103" s="8">
        <v>39871</v>
      </c>
      <c r="G103" s="10" t="s">
        <v>295</v>
      </c>
    </row>
    <row r="104" spans="1:8" x14ac:dyDescent="0.25">
      <c r="A104" s="2">
        <v>102</v>
      </c>
      <c r="B104" t="s">
        <v>16</v>
      </c>
      <c r="C104" t="s">
        <v>100</v>
      </c>
      <c r="D104" t="s">
        <v>101</v>
      </c>
      <c r="E104" t="s">
        <v>7</v>
      </c>
      <c r="G104" s="10" t="s">
        <v>295</v>
      </c>
    </row>
    <row r="105" spans="1:8" x14ac:dyDescent="0.25">
      <c r="A105" s="2">
        <v>103</v>
      </c>
      <c r="B105" t="s">
        <v>102</v>
      </c>
      <c r="C105" t="s">
        <v>103</v>
      </c>
      <c r="D105" t="s">
        <v>104</v>
      </c>
      <c r="E105" t="s">
        <v>7</v>
      </c>
      <c r="G105" s="10" t="s">
        <v>295</v>
      </c>
    </row>
    <row r="106" spans="1:8" x14ac:dyDescent="0.25">
      <c r="A106" s="2">
        <v>104</v>
      </c>
      <c r="B106" t="s">
        <v>285</v>
      </c>
      <c r="C106" t="s">
        <v>286</v>
      </c>
      <c r="G106" s="10" t="s">
        <v>294</v>
      </c>
      <c r="H106" s="10" t="s">
        <v>305</v>
      </c>
    </row>
    <row r="107" spans="1:8" x14ac:dyDescent="0.25">
      <c r="A107" s="2">
        <v>105</v>
      </c>
      <c r="B107" t="s">
        <v>25</v>
      </c>
      <c r="C107" t="s">
        <v>105</v>
      </c>
      <c r="D107" t="s">
        <v>106</v>
      </c>
      <c r="E107" t="s">
        <v>107</v>
      </c>
      <c r="G107" s="10" t="s">
        <v>294</v>
      </c>
      <c r="H107" s="10" t="s">
        <v>313</v>
      </c>
    </row>
    <row r="108" spans="1:8" x14ac:dyDescent="0.25">
      <c r="A108" s="2">
        <v>106</v>
      </c>
      <c r="B108" t="s">
        <v>41</v>
      </c>
      <c r="C108" t="s">
        <v>108</v>
      </c>
      <c r="D108" t="s">
        <v>109</v>
      </c>
      <c r="E108" t="s">
        <v>11</v>
      </c>
      <c r="G108" s="10" t="s">
        <v>296</v>
      </c>
    </row>
    <row r="109" spans="1:8" x14ac:dyDescent="0.25">
      <c r="A109" s="2">
        <v>107</v>
      </c>
      <c r="B109" t="s">
        <v>110</v>
      </c>
      <c r="C109" t="s">
        <v>111</v>
      </c>
      <c r="D109" t="s">
        <v>112</v>
      </c>
      <c r="E109" t="s">
        <v>15</v>
      </c>
      <c r="G109" s="10" t="s">
        <v>294</v>
      </c>
    </row>
    <row r="110" spans="1:8" x14ac:dyDescent="0.25">
      <c r="A110" s="2">
        <v>108</v>
      </c>
      <c r="B110" t="s">
        <v>113</v>
      </c>
      <c r="C110" t="s">
        <v>114</v>
      </c>
      <c r="D110" t="s">
        <v>115</v>
      </c>
      <c r="E110" t="s">
        <v>7</v>
      </c>
      <c r="G110" s="10" t="s">
        <v>295</v>
      </c>
    </row>
    <row r="111" spans="1:8" x14ac:dyDescent="0.25">
      <c r="A111" s="2">
        <v>109</v>
      </c>
      <c r="B111" t="s">
        <v>233</v>
      </c>
      <c r="C111" t="s">
        <v>234</v>
      </c>
      <c r="D111" t="s">
        <v>235</v>
      </c>
      <c r="E111" t="s">
        <v>7</v>
      </c>
      <c r="F111" s="8">
        <v>41109</v>
      </c>
      <c r="G111" s="10" t="s">
        <v>295</v>
      </c>
    </row>
  </sheetData>
  <printOptions gridLines="1"/>
  <pageMargins left="0.75" right="0.75" top="0.57999999999999996" bottom="0.52" header="0.33" footer="0.23"/>
  <pageSetup fitToHeight="0" orientation="portrait" r:id="rId1"/>
  <headerFooter alignWithMargins="0">
    <oddHeader>&amp;C&amp;F&amp;RCurrent</oddHeader>
    <oddFooter>&amp;CPage &amp;P&amp;R&amp;D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16</vt:i4>
      </vt:variant>
    </vt:vector>
  </HeadingPairs>
  <TitlesOfParts>
    <vt:vector size="23" baseType="lpstr">
      <vt:lpstr>Total Class of 55</vt:lpstr>
      <vt:lpstr>Current Class of 55</vt:lpstr>
      <vt:lpstr>Deceased Class Mates</vt:lpstr>
      <vt:lpstr>Class of 55 Addresses</vt:lpstr>
      <vt:lpstr>Eng 55 Addresses </vt:lpstr>
      <vt:lpstr>Eng 55 Addresses &amp; Reunions</vt:lpstr>
      <vt:lpstr>Total Class (2)</vt:lpstr>
      <vt:lpstr>'Class of 55 Addresses'!Print_Area</vt:lpstr>
      <vt:lpstr>'Current Class of 55'!Print_Area</vt:lpstr>
      <vt:lpstr>'Eng 55 Addresses '!Print_Area</vt:lpstr>
      <vt:lpstr>'Eng 55 Addresses &amp; Reunions'!Print_Area</vt:lpstr>
      <vt:lpstr>'Total Class of 55'!Print_Area</vt:lpstr>
      <vt:lpstr>'Class of 55 Addresses'!Print_Titles</vt:lpstr>
      <vt:lpstr>'Current Class of 55'!Print_Titles</vt:lpstr>
      <vt:lpstr>'Deceased Class Mates'!Print_Titles</vt:lpstr>
      <vt:lpstr>'Eng 55 Addresses '!Print_Titles</vt:lpstr>
      <vt:lpstr>'Eng 55 Addresses &amp; Reunions'!Print_Titles</vt:lpstr>
      <vt:lpstr>'Total Class (2)'!Print_Titles</vt:lpstr>
      <vt:lpstr>'Total Class of 55'!Print_Titles</vt:lpstr>
      <vt:lpstr>'Class of 55 Addresses'!STAN_Alumni_Class_List_template</vt:lpstr>
      <vt:lpstr>'Current Class of 55'!STAN_Alumni_Class_List_template</vt:lpstr>
      <vt:lpstr>'Total Class (2)'!STAN_Alumni_Class_List_template</vt:lpstr>
      <vt:lpstr>'Total Class of 55'!STAN_Alumni_Class_List_template</vt:lpstr>
    </vt:vector>
  </TitlesOfParts>
  <Company>The University of Manitoba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Rachell Dolynchuk</dc:creator>
  <cp:lastModifiedBy>Joe Gurowka</cp:lastModifiedBy>
  <cp:lastPrinted>2023-03-04T22:48:43Z</cp:lastPrinted>
  <dcterms:created xsi:type="dcterms:W3CDTF">2008-02-15T15:07:20Z</dcterms:created>
  <dcterms:modified xsi:type="dcterms:W3CDTF">2023-03-05T18:26:23Z</dcterms:modified>
</cp:coreProperties>
</file>